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7"/>
  </bookViews>
  <sheets>
    <sheet name="Sheet1" sheetId="1" r:id="rId1"/>
    <sheet name="Sheet2" sheetId="2" r:id="rId2"/>
    <sheet name="Sheet3" sheetId="3" r:id="rId3"/>
    <sheet name="Sheet4" sheetId="4" r:id="rId4"/>
    <sheet name="Expenses" sheetId="6" r:id="rId5"/>
    <sheet name="Expenses 2" sheetId="7" r:id="rId6"/>
    <sheet name="Sheet6" sheetId="8" r:id="rId7"/>
    <sheet name="Sheet7" sheetId="9" r:id="rId8"/>
  </sheets>
  <calcPr calcId="124519"/>
</workbook>
</file>

<file path=xl/calcChain.xml><?xml version="1.0" encoding="utf-8"?>
<calcChain xmlns="http://schemas.openxmlformats.org/spreadsheetml/2006/main">
  <c r="C23" i="7"/>
  <c r="C19" i="3"/>
  <c r="H23"/>
  <c r="C30" i="8"/>
  <c r="L12" i="9"/>
  <c r="K7"/>
  <c r="G13"/>
  <c r="C10"/>
  <c r="G28" i="7"/>
  <c r="G30" i="6"/>
  <c r="C31"/>
  <c r="G21" i="4"/>
  <c r="C27"/>
  <c r="G27" i="2"/>
  <c r="C28"/>
  <c r="G30" i="1"/>
  <c r="G27"/>
  <c r="C31"/>
  <c r="C27"/>
</calcChain>
</file>

<file path=xl/sharedStrings.xml><?xml version="1.0" encoding="utf-8"?>
<sst xmlns="http://schemas.openxmlformats.org/spreadsheetml/2006/main" count="397" uniqueCount="329">
  <si>
    <t>S No.</t>
  </si>
  <si>
    <t>Name</t>
  </si>
  <si>
    <t>Amount</t>
  </si>
  <si>
    <t>Manoj</t>
  </si>
  <si>
    <t>Krishan Kumar</t>
  </si>
  <si>
    <t>Sonu</t>
  </si>
  <si>
    <t>Bablu</t>
  </si>
  <si>
    <t>Ram Kishan</t>
  </si>
  <si>
    <t>Man Singh</t>
  </si>
  <si>
    <t>Mansa Ram</t>
  </si>
  <si>
    <t>N/a</t>
  </si>
  <si>
    <t>Parashottam</t>
  </si>
  <si>
    <t>Sanjeev Kumar</t>
  </si>
  <si>
    <t>Mool Chand</t>
  </si>
  <si>
    <t>Chander Pal</t>
  </si>
  <si>
    <t>Rakesh Kumar PayTm</t>
  </si>
  <si>
    <t>Babita</t>
  </si>
  <si>
    <t>Parveen Silotiya</t>
  </si>
  <si>
    <t>Naveen</t>
  </si>
  <si>
    <t>Rinku Sharma</t>
  </si>
  <si>
    <t>Ravit</t>
  </si>
  <si>
    <t>Ashok Pandit</t>
  </si>
  <si>
    <t>Yogesh</t>
  </si>
  <si>
    <t>Tara Chand</t>
  </si>
  <si>
    <t>Vicky</t>
  </si>
  <si>
    <t>Satish Kumar</t>
  </si>
  <si>
    <t>Deepak</t>
  </si>
  <si>
    <t>Cash in Hand</t>
  </si>
  <si>
    <t>PayTm</t>
  </si>
  <si>
    <t>Page Total</t>
  </si>
  <si>
    <t>Sandeep</t>
  </si>
  <si>
    <t>Krishan Tailor</t>
  </si>
  <si>
    <t>Kaka Tailor</t>
  </si>
  <si>
    <t>Vineet</t>
  </si>
  <si>
    <t>Kanchan</t>
  </si>
  <si>
    <t>Montu</t>
  </si>
  <si>
    <t>Gupta Hoseary</t>
  </si>
  <si>
    <t>Karan Tailor</t>
  </si>
  <si>
    <t>Sudesh Harsh Properties</t>
  </si>
  <si>
    <t>Deepak Kumar</t>
  </si>
  <si>
    <t>Ishwar</t>
  </si>
  <si>
    <t>Jai Pal Singh</t>
  </si>
  <si>
    <t>Mahender</t>
  </si>
  <si>
    <t>Sukhvinder</t>
  </si>
  <si>
    <t>Kavy Properties</t>
  </si>
  <si>
    <t>N/A</t>
  </si>
  <si>
    <t>Anirudh</t>
  </si>
  <si>
    <t>Rohit Bhardwaj (Cheque)</t>
  </si>
  <si>
    <t>Naresh Tyagi</t>
  </si>
  <si>
    <t>Toni Bali</t>
  </si>
  <si>
    <t>Aggarwal Properties</t>
  </si>
  <si>
    <t>Rakesh Thakur</t>
  </si>
  <si>
    <t>Ram</t>
  </si>
  <si>
    <t>Kamal</t>
  </si>
  <si>
    <t>Duli Chand</t>
  </si>
  <si>
    <t>Cash In Hand</t>
  </si>
  <si>
    <t>Balance</t>
  </si>
  <si>
    <t>Panwadi</t>
  </si>
  <si>
    <t>Krishan</t>
  </si>
  <si>
    <t>Nepal</t>
  </si>
  <si>
    <t>Rati Ram</t>
  </si>
  <si>
    <t>Ram Lal</t>
  </si>
  <si>
    <t>Raja</t>
  </si>
  <si>
    <t>Surjeet Singh</t>
  </si>
  <si>
    <t>S K Computer</t>
  </si>
  <si>
    <t>Sanjay Negi</t>
  </si>
  <si>
    <t>Radhey Shyam Goel</t>
  </si>
  <si>
    <t>Krishna Saloon</t>
  </si>
  <si>
    <t>Dinesh Electrical</t>
  </si>
  <si>
    <t>Jaswant</t>
  </si>
  <si>
    <t>Tinku Kachwaya</t>
  </si>
  <si>
    <t>Mukul Singh</t>
  </si>
  <si>
    <t>Chandan Pal</t>
  </si>
  <si>
    <t>Vinod Kumar</t>
  </si>
  <si>
    <t>Jitender Chawla</t>
  </si>
  <si>
    <t>Sunil Dagar</t>
  </si>
  <si>
    <t>Sajeev Tyagi</t>
  </si>
  <si>
    <t>Sunny</t>
  </si>
  <si>
    <t>Naval Kishor</t>
  </si>
  <si>
    <t>Ankit Rathi</t>
  </si>
  <si>
    <t>Manish Tomar</t>
  </si>
  <si>
    <t>M S Dass</t>
  </si>
  <si>
    <t>Akash Tyagi</t>
  </si>
  <si>
    <t>Sharukh Khan</t>
  </si>
  <si>
    <t>Tushar Kundu</t>
  </si>
  <si>
    <t>Satish Tyagi</t>
  </si>
  <si>
    <t>Guru Charan Rathi</t>
  </si>
  <si>
    <t>Himanshu Tyagi</t>
  </si>
  <si>
    <t>Naresh Sharma Cold Drink</t>
  </si>
  <si>
    <t>Somnath Sharma</t>
  </si>
  <si>
    <t>Tejeswani</t>
  </si>
  <si>
    <t>Tilak Raj</t>
  </si>
  <si>
    <t>Rahul Bhardwaj</t>
  </si>
  <si>
    <t>Sunil Kumar</t>
  </si>
  <si>
    <t>Aman</t>
  </si>
  <si>
    <t>Batra</t>
  </si>
  <si>
    <t>Khushi</t>
  </si>
  <si>
    <t>Sachin</t>
  </si>
  <si>
    <t>Nishchal</t>
  </si>
  <si>
    <t xml:space="preserve">Chawla </t>
  </si>
  <si>
    <t>Santosh</t>
  </si>
  <si>
    <t>Sanjay</t>
  </si>
  <si>
    <t>Santosh Book Depot</t>
  </si>
  <si>
    <t>Narender Bhardwaj</t>
  </si>
  <si>
    <t>Teja Pradhan (Balance)</t>
  </si>
  <si>
    <t>Kawat Lal</t>
  </si>
  <si>
    <t>Kanta</t>
  </si>
  <si>
    <t>Sunil'</t>
  </si>
  <si>
    <t>Parveen'</t>
  </si>
  <si>
    <t>Monu</t>
  </si>
  <si>
    <t>Vikram</t>
  </si>
  <si>
    <t>Mukul</t>
  </si>
  <si>
    <t>Pardeep</t>
  </si>
  <si>
    <t>Mukesh</t>
  </si>
  <si>
    <t>Sharma Ji</t>
  </si>
  <si>
    <t>Gurmaan</t>
  </si>
  <si>
    <t>Kanchan Dairy</t>
  </si>
  <si>
    <t>Raju Sharma</t>
  </si>
  <si>
    <t>S K Eletctrical</t>
  </si>
  <si>
    <t>D K Glass House</t>
  </si>
  <si>
    <t xml:space="preserve">Rajesh </t>
  </si>
  <si>
    <t>Nikky</t>
  </si>
  <si>
    <t>Rahul Sharma (Bank Transfer)</t>
  </si>
  <si>
    <t>Naresh Aggarwal</t>
  </si>
  <si>
    <t>Bhushan Sharma</t>
  </si>
  <si>
    <t>Chander Sain</t>
  </si>
  <si>
    <t>Radhey shyam Builder</t>
  </si>
  <si>
    <t>Rajesh</t>
  </si>
  <si>
    <t>Gaurav Bedi</t>
  </si>
  <si>
    <t>Prem Glass House</t>
  </si>
  <si>
    <t>Master Munshi Ram</t>
  </si>
  <si>
    <t>Amar Optical</t>
  </si>
  <si>
    <t>Raju Tyagi</t>
  </si>
  <si>
    <t>Sanjay Bhai</t>
  </si>
  <si>
    <t>Sandeep Tyagi</t>
  </si>
  <si>
    <t>Ugra Sain</t>
  </si>
  <si>
    <t>Suranjan Gupta</t>
  </si>
  <si>
    <t>Ajay Aggarwal</t>
  </si>
  <si>
    <t>Rahul Tyagi</t>
  </si>
  <si>
    <t>Sajeet Sarkar</t>
  </si>
  <si>
    <t>Lilu Tyagi</t>
  </si>
  <si>
    <t>Parveen Kumar</t>
  </si>
  <si>
    <t>Shiva General Store (B)'</t>
  </si>
  <si>
    <t>Ram Niwas (Rajan Comm)</t>
  </si>
  <si>
    <t>S N Enterprises</t>
  </si>
  <si>
    <t>Tilak Batteries</t>
  </si>
  <si>
    <t>Goldy Bhai</t>
  </si>
  <si>
    <t xml:space="preserve">Vikash </t>
  </si>
  <si>
    <t>Dr Kishan</t>
  </si>
  <si>
    <t>Padam</t>
  </si>
  <si>
    <t>Pawan</t>
  </si>
  <si>
    <t>Shiv Ram</t>
  </si>
  <si>
    <t>Satish</t>
  </si>
  <si>
    <t>Gupta</t>
  </si>
  <si>
    <t>Kaka</t>
  </si>
  <si>
    <t>Jagdish</t>
  </si>
  <si>
    <t>Maheder Pal</t>
  </si>
  <si>
    <t>Mother Dairy</t>
  </si>
  <si>
    <t>Durga Hair Dresser</t>
  </si>
  <si>
    <t>Gourav Tyagi</t>
  </si>
  <si>
    <t>Govind</t>
  </si>
  <si>
    <t>Bhushan</t>
  </si>
  <si>
    <t>Harish</t>
  </si>
  <si>
    <t>Suresh (B)</t>
  </si>
  <si>
    <t xml:space="preserve">Mukesh </t>
  </si>
  <si>
    <t>Kushal</t>
  </si>
  <si>
    <t>Khushal Communication</t>
  </si>
  <si>
    <t>Salman</t>
  </si>
  <si>
    <t>Sonam Mehta (10000 Balance)</t>
  </si>
  <si>
    <t>Gangu Ram</t>
  </si>
  <si>
    <t>Sanjeev Tiwari</t>
  </si>
  <si>
    <t>Nischal</t>
  </si>
  <si>
    <t>Arun Talwar</t>
  </si>
  <si>
    <t>Rajender Parsad Aggarwal</t>
  </si>
  <si>
    <t>Charan Jeet Singh</t>
  </si>
  <si>
    <t>Sonu Vipul Simmu</t>
  </si>
  <si>
    <t>Anil Tyagi</t>
  </si>
  <si>
    <t>Sunil Singh</t>
  </si>
  <si>
    <t>Laxmi Prajapati</t>
  </si>
  <si>
    <t>Om Prakash Dabodiya</t>
  </si>
  <si>
    <t>Dinesh Dabodiya</t>
  </si>
  <si>
    <t>Vikash Sharma</t>
  </si>
  <si>
    <t>First Day</t>
  </si>
  <si>
    <t>Second Day</t>
  </si>
  <si>
    <t>Third Day</t>
  </si>
  <si>
    <t>Fourth Day</t>
  </si>
  <si>
    <t>Fifth Day</t>
  </si>
  <si>
    <t>Sixth Day</t>
  </si>
  <si>
    <t>Seventh Day</t>
  </si>
  <si>
    <t>Eight Day</t>
  </si>
  <si>
    <t>Ninth Day</t>
  </si>
  <si>
    <t>Tenth Day</t>
  </si>
  <si>
    <t>Eleventh Day</t>
  </si>
  <si>
    <t>Stage Collection</t>
  </si>
  <si>
    <t>Total Expenses</t>
  </si>
  <si>
    <t>Expenses Ramlila 2022</t>
  </si>
  <si>
    <t>S No</t>
  </si>
  <si>
    <t xml:space="preserve">On Account </t>
  </si>
  <si>
    <t>Ravan</t>
  </si>
  <si>
    <t>Band</t>
  </si>
  <si>
    <t>D J Sound</t>
  </si>
  <si>
    <t>C C T V</t>
  </si>
  <si>
    <t>Aatish Bazi</t>
  </si>
  <si>
    <t>Nagada</t>
  </si>
  <si>
    <t>B S E S</t>
  </si>
  <si>
    <t>D J Tempo</t>
  </si>
  <si>
    <t>Defence Clny Photocopy</t>
  </si>
  <si>
    <t>Licence Fee</t>
  </si>
  <si>
    <t>Online Form Fee Licence</t>
  </si>
  <si>
    <t>Form Photo Copy</t>
  </si>
  <si>
    <t>Cloth Washing Dress Ramlila</t>
  </si>
  <si>
    <t>Hording Tempo</t>
  </si>
  <si>
    <t>Lock For Saman Kothri</t>
  </si>
  <si>
    <t>Photo Copy of Ramayan</t>
  </si>
  <si>
    <t>Invitation Card Pintoo</t>
  </si>
  <si>
    <t>Stamp Pad</t>
  </si>
  <si>
    <t>Hawan Kund</t>
  </si>
  <si>
    <t>Jai Mala (Rahul)</t>
  </si>
  <si>
    <t>Dholak Mandwai</t>
  </si>
  <si>
    <t>Website</t>
  </si>
  <si>
    <t>Invelope For Invitation</t>
  </si>
  <si>
    <t>I Card Dori</t>
  </si>
  <si>
    <t>Rikshaw fro Stage Wastage</t>
  </si>
  <si>
    <t>Cold Drink In Opening</t>
  </si>
  <si>
    <t>Hanuman Parwat</t>
  </si>
  <si>
    <t>Poly Bag for Cloth Packing</t>
  </si>
  <si>
    <t>Total</t>
  </si>
  <si>
    <t>5 Dhoti</t>
  </si>
  <si>
    <t>Hanuman Sindur</t>
  </si>
  <si>
    <t>Hanuman Kapde</t>
  </si>
  <si>
    <t>Sindur</t>
  </si>
  <si>
    <t>Rikshaw Rent</t>
  </si>
  <si>
    <t>Hanuman Cloth Stiching</t>
  </si>
  <si>
    <t>Other Expense</t>
  </si>
  <si>
    <t>Fabric Color</t>
  </si>
  <si>
    <t>Dhoti</t>
  </si>
  <si>
    <t>Pooja Samagri</t>
  </si>
  <si>
    <t>Tempo Rent (DJ)</t>
  </si>
  <si>
    <t>Phool</t>
  </si>
  <si>
    <t>Elphy</t>
  </si>
  <si>
    <t>Kajal</t>
  </si>
  <si>
    <t>Ram Laxman Dress</t>
  </si>
  <si>
    <t>Glass</t>
  </si>
  <si>
    <t>Diesel (Generator)</t>
  </si>
  <si>
    <t>Ravan Kurshi Paint Brush</t>
  </si>
  <si>
    <t>Paint Kurshi</t>
  </si>
  <si>
    <t>Cell</t>
  </si>
  <si>
    <t>Cotton</t>
  </si>
  <si>
    <t>Bansh</t>
  </si>
  <si>
    <t>Marker White</t>
  </si>
  <si>
    <t>Tape</t>
  </si>
  <si>
    <t xml:space="preserve">Copper Gold </t>
  </si>
  <si>
    <t>Other Expenses</t>
  </si>
  <si>
    <t>Shopner</t>
  </si>
  <si>
    <t>Ramleela I Card Dori Delivery Charge</t>
  </si>
  <si>
    <t>Nova Chai Elaichi</t>
  </si>
  <si>
    <t>Stiching For Old Cloth</t>
  </si>
  <si>
    <t>Tarpin Oil Wire</t>
  </si>
  <si>
    <t>Glass Katori</t>
  </si>
  <si>
    <t>Kapil ko Diye</t>
  </si>
  <si>
    <t>Dry Ice</t>
  </si>
  <si>
    <t>Fruit For Ashok Vatika</t>
  </si>
  <si>
    <t>Parshad for Rajtilak</t>
  </si>
  <si>
    <t>Water &amp; Coldrink</t>
  </si>
  <si>
    <t>Register pen</t>
  </si>
  <si>
    <t>Kechi</t>
  </si>
  <si>
    <t>Water Glass</t>
  </si>
  <si>
    <t>Marker &amp; Tape</t>
  </si>
  <si>
    <t>White Tape</t>
  </si>
  <si>
    <t>Lipstick &amp; Pencil</t>
  </si>
  <si>
    <t>Dhoop Batti</t>
  </si>
  <si>
    <t>cold Drink</t>
  </si>
  <si>
    <t>Color Tape</t>
  </si>
  <si>
    <t>Fruit Toffee Tokri</t>
  </si>
  <si>
    <t>Dry Ice Rent</t>
  </si>
  <si>
    <t>Pepsi &amp; Glass</t>
  </si>
  <si>
    <t>Gulab Ki Patti</t>
  </si>
  <si>
    <t>Mala Badi</t>
  </si>
  <si>
    <t>Fruit Juice For Guest</t>
  </si>
  <si>
    <t>Pani Ke Glass</t>
  </si>
  <si>
    <t>Pepsi</t>
  </si>
  <si>
    <t>Jhanki Wale Ko</t>
  </si>
  <si>
    <t>Ravan Ki Rassi</t>
  </si>
  <si>
    <t>Pencil</t>
  </si>
  <si>
    <t>Colour</t>
  </si>
  <si>
    <t>Eye Bro Pencil</t>
  </si>
  <si>
    <t>Mala</t>
  </si>
  <si>
    <t>Colour Tape</t>
  </si>
  <si>
    <t>Kenchi</t>
  </si>
  <si>
    <t>Lipstick</t>
  </si>
  <si>
    <t>Wasim Ko Diye</t>
  </si>
  <si>
    <t>Pepsi &amp; Juice</t>
  </si>
  <si>
    <t>Face Colour</t>
  </si>
  <si>
    <t>Sutli Gole &amp; Aari Blade</t>
  </si>
  <si>
    <t>Samose &amp; Tea For Ground</t>
  </si>
  <si>
    <t>Ravan Colour Paper</t>
  </si>
  <si>
    <t>Tarpin Ravan Ke Liye</t>
  </si>
  <si>
    <t>Crain Ravan</t>
  </si>
  <si>
    <t>Tempo</t>
  </si>
  <si>
    <t>Plate Chamach Chawal ke</t>
  </si>
  <si>
    <t>Tea For Band wale &amp; Other</t>
  </si>
  <si>
    <t>Vaseem Ko Diye</t>
  </si>
  <si>
    <t xml:space="preserve">Phool Patti </t>
  </si>
  <si>
    <t>Jalebi or Pani</t>
  </si>
  <si>
    <t>Water Bill</t>
  </si>
  <si>
    <t>Jhanki</t>
  </si>
  <si>
    <t>Bhumi Pujan (Kapil)</t>
  </si>
  <si>
    <t>Ravan Coat Dry Clean</t>
  </si>
  <si>
    <t>Dashehra Ground Ravan Ko Diye</t>
  </si>
  <si>
    <t>Aararoth</t>
  </si>
  <si>
    <t>Balli And Khute</t>
  </si>
  <si>
    <t>Pani Ground</t>
  </si>
  <si>
    <t>Rohtass Tempo Rent Ravan Ke</t>
  </si>
  <si>
    <t>Parsad Bharat Milap</t>
  </si>
  <si>
    <t>Fruit</t>
  </si>
  <si>
    <t>Registration Renue Karane ke diye</t>
  </si>
  <si>
    <t>Prajapati Samaj Vivah Sammelan me</t>
  </si>
  <si>
    <t>Page No 1</t>
  </si>
  <si>
    <t>Page No 2</t>
  </si>
  <si>
    <t>Page No 3</t>
  </si>
  <si>
    <t>Page No 4</t>
  </si>
  <si>
    <t>Page No 5</t>
  </si>
  <si>
    <t>Page No 6</t>
  </si>
  <si>
    <t>Page No 7</t>
  </si>
  <si>
    <t>Page No 8</t>
  </si>
  <si>
    <t>Page Wise Collection Book</t>
  </si>
  <si>
    <t>Page Wise Expenses</t>
  </si>
  <si>
    <t>Total Collection</t>
  </si>
  <si>
    <t>Mithai for Opening Day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</si>
</sst>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8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8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1" xfId="0" applyFont="1" applyBorder="1"/>
    <xf numFmtId="0" fontId="4" fillId="0" borderId="1" xfId="0" applyFont="1" applyBorder="1"/>
    <xf numFmtId="0" fontId="1" fillId="0" borderId="1" xfId="0" applyFont="1" applyBorder="1"/>
    <xf numFmtId="0" fontId="2" fillId="0" borderId="1" xfId="0" applyFont="1" applyBorder="1"/>
    <xf numFmtId="0" fontId="4" fillId="0" borderId="2" xfId="0" applyFont="1" applyFill="1" applyBorder="1"/>
    <xf numFmtId="0" fontId="0" fillId="0" borderId="1" xfId="0" applyBorder="1"/>
    <xf numFmtId="0" fontId="5" fillId="0" borderId="1" xfId="0" applyFont="1" applyBorder="1"/>
    <xf numFmtId="0" fontId="0" fillId="0" borderId="1" xfId="0" applyFont="1" applyBorder="1"/>
    <xf numFmtId="0" fontId="6" fillId="0" borderId="1" xfId="0" applyFont="1" applyBorder="1"/>
    <xf numFmtId="0" fontId="8" fillId="0" borderId="0" xfId="1" applyFont="1" applyAlignment="1" applyProtection="1"/>
    <xf numFmtId="0" fontId="4" fillId="0" borderId="0" xfId="0" applyFont="1" applyBorder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1"/>
  <sheetViews>
    <sheetView topLeftCell="A22" zoomScale="250" zoomScaleNormal="250" workbookViewId="0">
      <selection activeCell="G29" sqref="G29"/>
    </sheetView>
  </sheetViews>
  <sheetFormatPr defaultRowHeight="11.25"/>
  <cols>
    <col min="1" max="1" width="4.85546875" style="2" bestFit="1" customWidth="1"/>
    <col min="2" max="2" width="16.28515625" style="2" bestFit="1" customWidth="1"/>
    <col min="3" max="3" width="7.28515625" style="2" bestFit="1" customWidth="1"/>
    <col min="4" max="4" width="9.140625" style="2"/>
    <col min="5" max="5" width="4.85546875" style="2" bestFit="1" customWidth="1"/>
    <col min="6" max="6" width="18.42578125" style="2" bestFit="1" customWidth="1"/>
    <col min="7" max="7" width="7.28515625" style="2" bestFit="1" customWidth="1"/>
    <col min="8" max="16384" width="9.140625" style="2"/>
  </cols>
  <sheetData>
    <row r="1" spans="1:7" s="1" customFormat="1">
      <c r="A1" s="6" t="s">
        <v>0</v>
      </c>
      <c r="B1" s="6" t="s">
        <v>1</v>
      </c>
      <c r="C1" s="6" t="s">
        <v>2</v>
      </c>
      <c r="E1" s="6" t="s">
        <v>0</v>
      </c>
      <c r="F1" s="6" t="s">
        <v>1</v>
      </c>
      <c r="G1" s="6" t="s">
        <v>2</v>
      </c>
    </row>
    <row r="2" spans="1:7">
      <c r="A2" s="7">
        <v>601</v>
      </c>
      <c r="B2" s="7" t="s">
        <v>3</v>
      </c>
      <c r="C2" s="7">
        <v>100</v>
      </c>
      <c r="E2" s="7">
        <v>626</v>
      </c>
      <c r="F2" s="7" t="s">
        <v>30</v>
      </c>
      <c r="G2" s="7">
        <v>101</v>
      </c>
    </row>
    <row r="3" spans="1:7">
      <c r="A3" s="7">
        <v>602</v>
      </c>
      <c r="B3" s="7" t="s">
        <v>4</v>
      </c>
      <c r="C3" s="7">
        <v>100</v>
      </c>
      <c r="E3" s="7">
        <v>627</v>
      </c>
      <c r="F3" s="7" t="s">
        <v>31</v>
      </c>
      <c r="G3" s="7">
        <v>501</v>
      </c>
    </row>
    <row r="4" spans="1:7">
      <c r="A4" s="7">
        <v>603</v>
      </c>
      <c r="B4" s="7" t="s">
        <v>5</v>
      </c>
      <c r="C4" s="7">
        <v>201</v>
      </c>
      <c r="E4" s="7">
        <v>628</v>
      </c>
      <c r="F4" s="7" t="s">
        <v>32</v>
      </c>
      <c r="G4" s="7">
        <v>501</v>
      </c>
    </row>
    <row r="5" spans="1:7">
      <c r="A5" s="7">
        <v>604</v>
      </c>
      <c r="B5" s="7" t="s">
        <v>6</v>
      </c>
      <c r="C5" s="7">
        <v>251</v>
      </c>
      <c r="E5" s="7">
        <v>629</v>
      </c>
      <c r="F5" s="7" t="s">
        <v>33</v>
      </c>
      <c r="G5" s="7">
        <v>100</v>
      </c>
    </row>
    <row r="6" spans="1:7">
      <c r="A6" s="7">
        <v>605</v>
      </c>
      <c r="B6" s="7" t="s">
        <v>7</v>
      </c>
      <c r="C6" s="7">
        <v>500</v>
      </c>
      <c r="E6" s="7">
        <v>630</v>
      </c>
      <c r="F6" s="7" t="s">
        <v>34</v>
      </c>
      <c r="G6" s="7">
        <v>211</v>
      </c>
    </row>
    <row r="7" spans="1:7">
      <c r="A7" s="7">
        <v>606</v>
      </c>
      <c r="B7" s="7" t="s">
        <v>8</v>
      </c>
      <c r="C7" s="7">
        <v>250</v>
      </c>
      <c r="E7" s="7">
        <v>631</v>
      </c>
      <c r="F7" s="7" t="s">
        <v>35</v>
      </c>
      <c r="G7" s="7">
        <v>101</v>
      </c>
    </row>
    <row r="8" spans="1:7">
      <c r="A8" s="7">
        <v>607</v>
      </c>
      <c r="B8" s="7" t="s">
        <v>9</v>
      </c>
      <c r="C8" s="7">
        <v>101</v>
      </c>
      <c r="E8" s="7">
        <v>632</v>
      </c>
      <c r="F8" s="7" t="s">
        <v>36</v>
      </c>
      <c r="G8" s="7">
        <v>251</v>
      </c>
    </row>
    <row r="9" spans="1:7">
      <c r="A9" s="7">
        <v>608</v>
      </c>
      <c r="B9" s="7" t="s">
        <v>10</v>
      </c>
      <c r="C9" s="7">
        <v>250</v>
      </c>
      <c r="E9" s="7">
        <v>635</v>
      </c>
      <c r="F9" s="7" t="s">
        <v>37</v>
      </c>
      <c r="G9" s="7">
        <v>500</v>
      </c>
    </row>
    <row r="10" spans="1:7">
      <c r="A10" s="7">
        <v>609</v>
      </c>
      <c r="B10" s="7" t="s">
        <v>11</v>
      </c>
      <c r="C10" s="7">
        <v>101</v>
      </c>
      <c r="E10" s="7">
        <v>636</v>
      </c>
      <c r="F10" s="7" t="s">
        <v>38</v>
      </c>
      <c r="G10" s="7">
        <v>1100</v>
      </c>
    </row>
    <row r="11" spans="1:7">
      <c r="A11" s="7">
        <v>610</v>
      </c>
      <c r="B11" s="7" t="s">
        <v>12</v>
      </c>
      <c r="C11" s="7">
        <v>201</v>
      </c>
      <c r="E11" s="7">
        <v>637</v>
      </c>
      <c r="F11" s="7" t="s">
        <v>39</v>
      </c>
      <c r="G11" s="7">
        <v>500</v>
      </c>
    </row>
    <row r="12" spans="1:7">
      <c r="A12" s="7">
        <v>611</v>
      </c>
      <c r="B12" s="7" t="s">
        <v>13</v>
      </c>
      <c r="C12" s="7">
        <v>501</v>
      </c>
      <c r="E12" s="7">
        <v>638</v>
      </c>
      <c r="F12" s="7" t="s">
        <v>40</v>
      </c>
      <c r="G12" s="7">
        <v>350</v>
      </c>
    </row>
    <row r="13" spans="1:7">
      <c r="A13" s="7">
        <v>612</v>
      </c>
      <c r="B13" s="7" t="s">
        <v>14</v>
      </c>
      <c r="C13" s="7">
        <v>151</v>
      </c>
      <c r="E13" s="7">
        <v>639</v>
      </c>
      <c r="F13" s="7" t="s">
        <v>41</v>
      </c>
      <c r="G13" s="7">
        <v>101</v>
      </c>
    </row>
    <row r="14" spans="1:7">
      <c r="A14" s="7">
        <v>613</v>
      </c>
      <c r="B14" s="7" t="s">
        <v>15</v>
      </c>
      <c r="C14" s="7">
        <v>501</v>
      </c>
      <c r="E14" s="7">
        <v>640</v>
      </c>
      <c r="F14" s="7" t="s">
        <v>42</v>
      </c>
      <c r="G14" s="7">
        <v>250</v>
      </c>
    </row>
    <row r="15" spans="1:7">
      <c r="A15" s="7">
        <v>614</v>
      </c>
      <c r="B15" s="7" t="s">
        <v>16</v>
      </c>
      <c r="C15" s="7">
        <v>151</v>
      </c>
      <c r="E15" s="7">
        <v>641</v>
      </c>
      <c r="F15" s="7" t="s">
        <v>43</v>
      </c>
      <c r="G15" s="7">
        <v>200</v>
      </c>
    </row>
    <row r="16" spans="1:7">
      <c r="A16" s="7">
        <v>615</v>
      </c>
      <c r="B16" s="7" t="s">
        <v>17</v>
      </c>
      <c r="C16" s="7">
        <v>151</v>
      </c>
      <c r="E16" s="7">
        <v>642</v>
      </c>
      <c r="F16" s="7" t="s">
        <v>44</v>
      </c>
      <c r="G16" s="7">
        <v>201</v>
      </c>
    </row>
    <row r="17" spans="1:7">
      <c r="A17" s="7">
        <v>616</v>
      </c>
      <c r="B17" s="7" t="s">
        <v>18</v>
      </c>
      <c r="C17" s="7">
        <v>101</v>
      </c>
      <c r="E17" s="7">
        <v>643</v>
      </c>
      <c r="F17" s="7" t="s">
        <v>45</v>
      </c>
      <c r="G17" s="7">
        <v>101</v>
      </c>
    </row>
    <row r="18" spans="1:7">
      <c r="A18" s="7">
        <v>617</v>
      </c>
      <c r="B18" s="7" t="s">
        <v>19</v>
      </c>
      <c r="C18" s="7">
        <v>100</v>
      </c>
      <c r="E18" s="7">
        <v>644</v>
      </c>
      <c r="F18" s="7" t="s">
        <v>46</v>
      </c>
      <c r="G18" s="7">
        <v>101</v>
      </c>
    </row>
    <row r="19" spans="1:7">
      <c r="A19" s="7">
        <v>618</v>
      </c>
      <c r="B19" s="7" t="s">
        <v>20</v>
      </c>
      <c r="C19" s="7">
        <v>101</v>
      </c>
      <c r="E19" s="7">
        <v>801</v>
      </c>
      <c r="F19" s="7" t="s">
        <v>47</v>
      </c>
      <c r="G19" s="7">
        <v>11000</v>
      </c>
    </row>
    <row r="20" spans="1:7">
      <c r="A20" s="7">
        <v>619</v>
      </c>
      <c r="B20" s="7" t="s">
        <v>21</v>
      </c>
      <c r="C20" s="7">
        <v>101</v>
      </c>
      <c r="E20" s="7">
        <v>802</v>
      </c>
      <c r="F20" s="7" t="s">
        <v>48</v>
      </c>
      <c r="G20" s="7">
        <v>21000</v>
      </c>
    </row>
    <row r="21" spans="1:7">
      <c r="A21" s="7">
        <v>620</v>
      </c>
      <c r="B21" s="7" t="s">
        <v>5</v>
      </c>
      <c r="C21" s="7">
        <v>500</v>
      </c>
      <c r="E21" s="7">
        <v>803</v>
      </c>
      <c r="F21" s="7" t="s">
        <v>49</v>
      </c>
      <c r="G21" s="7">
        <v>5000</v>
      </c>
    </row>
    <row r="22" spans="1:7">
      <c r="A22" s="7">
        <v>621</v>
      </c>
      <c r="B22" s="7" t="s">
        <v>22</v>
      </c>
      <c r="C22" s="7">
        <v>100</v>
      </c>
      <c r="E22" s="7">
        <v>804</v>
      </c>
      <c r="F22" s="7" t="s">
        <v>50</v>
      </c>
      <c r="G22" s="7">
        <v>5100</v>
      </c>
    </row>
    <row r="23" spans="1:7">
      <c r="A23" s="7">
        <v>622</v>
      </c>
      <c r="B23" s="7" t="s">
        <v>23</v>
      </c>
      <c r="C23" s="7">
        <v>1100</v>
      </c>
      <c r="E23" s="7">
        <v>805</v>
      </c>
      <c r="F23" s="7" t="s">
        <v>51</v>
      </c>
      <c r="G23" s="7">
        <v>1100</v>
      </c>
    </row>
    <row r="24" spans="1:7">
      <c r="A24" s="7">
        <v>623</v>
      </c>
      <c r="B24" s="7" t="s">
        <v>24</v>
      </c>
      <c r="C24" s="7">
        <v>250</v>
      </c>
      <c r="E24" s="7">
        <v>806</v>
      </c>
      <c r="F24" s="7" t="s">
        <v>52</v>
      </c>
      <c r="G24" s="7">
        <v>50</v>
      </c>
    </row>
    <row r="25" spans="1:7">
      <c r="A25" s="7">
        <v>624</v>
      </c>
      <c r="B25" s="7" t="s">
        <v>25</v>
      </c>
      <c r="C25" s="7">
        <v>100</v>
      </c>
      <c r="E25" s="7">
        <v>807</v>
      </c>
      <c r="F25" s="7" t="s">
        <v>53</v>
      </c>
      <c r="G25" s="7">
        <v>201</v>
      </c>
    </row>
    <row r="26" spans="1:7">
      <c r="A26" s="7">
        <v>625</v>
      </c>
      <c r="B26" s="7" t="s">
        <v>26</v>
      </c>
      <c r="C26" s="7">
        <v>551</v>
      </c>
      <c r="E26" s="7">
        <v>808</v>
      </c>
      <c r="F26" s="7" t="s">
        <v>54</v>
      </c>
      <c r="G26" s="7">
        <v>100</v>
      </c>
    </row>
    <row r="27" spans="1:7">
      <c r="A27" s="7"/>
      <c r="B27" s="7"/>
      <c r="C27" s="6">
        <f>SUM(C2:C26)</f>
        <v>6514</v>
      </c>
      <c r="E27" s="7"/>
      <c r="F27" s="7"/>
      <c r="G27" s="7">
        <f>SUM(G2:G26)</f>
        <v>48721</v>
      </c>
    </row>
    <row r="28" spans="1:7">
      <c r="A28" s="7"/>
      <c r="B28" s="7"/>
      <c r="C28" s="7"/>
      <c r="E28" s="7"/>
      <c r="F28" s="7"/>
      <c r="G28" s="7"/>
    </row>
    <row r="29" spans="1:7">
      <c r="A29" s="7"/>
      <c r="B29" s="7" t="s">
        <v>27</v>
      </c>
      <c r="C29" s="7">
        <v>6013</v>
      </c>
      <c r="E29" s="7"/>
      <c r="F29" s="7" t="s">
        <v>55</v>
      </c>
      <c r="G29" s="7">
        <v>37220</v>
      </c>
    </row>
    <row r="30" spans="1:7">
      <c r="A30" s="7"/>
      <c r="B30" s="7" t="s">
        <v>28</v>
      </c>
      <c r="C30" s="7">
        <v>501</v>
      </c>
      <c r="E30" s="7"/>
      <c r="F30" s="7" t="s">
        <v>56</v>
      </c>
      <c r="G30" s="7">
        <f>11000+501</f>
        <v>11501</v>
      </c>
    </row>
    <row r="31" spans="1:7">
      <c r="A31" s="7"/>
      <c r="B31" s="6" t="s">
        <v>29</v>
      </c>
      <c r="C31" s="6">
        <f>SUM(C29:C30)</f>
        <v>6514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1"/>
  <sheetViews>
    <sheetView topLeftCell="A15" workbookViewId="0">
      <selection activeCell="E30" sqref="E30"/>
    </sheetView>
  </sheetViews>
  <sheetFormatPr defaultRowHeight="23.25"/>
  <cols>
    <col min="1" max="1" width="10.42578125" style="3" bestFit="1" customWidth="1"/>
    <col min="2" max="2" width="30" style="3" bestFit="1" customWidth="1"/>
    <col min="3" max="3" width="14.7109375" style="3" bestFit="1" customWidth="1"/>
    <col min="4" max="4" width="9.140625" style="3"/>
    <col min="5" max="5" width="10.42578125" style="3" bestFit="1" customWidth="1"/>
    <col min="6" max="6" width="39.140625" style="3" bestFit="1" customWidth="1"/>
    <col min="7" max="7" width="14.7109375" style="3" bestFit="1" customWidth="1"/>
    <col min="8" max="16384" width="9.140625" style="3"/>
  </cols>
  <sheetData>
    <row r="1" spans="1:7">
      <c r="A1" s="4" t="s">
        <v>0</v>
      </c>
      <c r="B1" s="4" t="s">
        <v>1</v>
      </c>
      <c r="C1" s="4" t="s">
        <v>2</v>
      </c>
      <c r="E1" s="4" t="s">
        <v>0</v>
      </c>
      <c r="F1" s="4" t="s">
        <v>1</v>
      </c>
      <c r="G1" s="4" t="s">
        <v>2</v>
      </c>
    </row>
    <row r="2" spans="1:7">
      <c r="A2" s="5">
        <v>809</v>
      </c>
      <c r="B2" s="5" t="s">
        <v>57</v>
      </c>
      <c r="C2" s="5">
        <v>251</v>
      </c>
      <c r="E2" s="5">
        <v>663</v>
      </c>
      <c r="F2" s="5" t="s">
        <v>5</v>
      </c>
      <c r="G2" s="5">
        <v>210</v>
      </c>
    </row>
    <row r="3" spans="1:7">
      <c r="A3" s="5">
        <v>810</v>
      </c>
      <c r="B3" s="5" t="s">
        <v>58</v>
      </c>
      <c r="C3" s="5">
        <v>251</v>
      </c>
      <c r="E3" s="5">
        <v>664</v>
      </c>
      <c r="F3" s="5" t="s">
        <v>83</v>
      </c>
      <c r="G3" s="5">
        <v>1100</v>
      </c>
    </row>
    <row r="4" spans="1:7">
      <c r="A4" s="5">
        <v>811</v>
      </c>
      <c r="B4" s="5" t="s">
        <v>59</v>
      </c>
      <c r="C4" s="5">
        <v>101</v>
      </c>
      <c r="E4" s="5">
        <v>665</v>
      </c>
      <c r="F4" s="5" t="s">
        <v>84</v>
      </c>
      <c r="G4" s="5">
        <v>500</v>
      </c>
    </row>
    <row r="5" spans="1:7">
      <c r="A5" s="5">
        <v>812</v>
      </c>
      <c r="B5" s="5" t="s">
        <v>60</v>
      </c>
      <c r="C5" s="5">
        <v>1100</v>
      </c>
      <c r="E5" s="5">
        <v>666</v>
      </c>
      <c r="F5" s="5" t="s">
        <v>85</v>
      </c>
      <c r="G5" s="5">
        <v>1100</v>
      </c>
    </row>
    <row r="6" spans="1:7">
      <c r="A6" s="5">
        <v>813</v>
      </c>
      <c r="B6" s="5" t="s">
        <v>61</v>
      </c>
      <c r="C6" s="5">
        <v>251</v>
      </c>
      <c r="E6" s="5">
        <v>667</v>
      </c>
      <c r="F6" s="5" t="s">
        <v>86</v>
      </c>
      <c r="G6" s="5">
        <v>251</v>
      </c>
    </row>
    <row r="7" spans="1:7">
      <c r="A7" s="5">
        <v>814</v>
      </c>
      <c r="B7" s="5" t="s">
        <v>62</v>
      </c>
      <c r="C7" s="5">
        <v>251</v>
      </c>
      <c r="E7" s="5">
        <v>668</v>
      </c>
      <c r="F7" s="5" t="s">
        <v>87</v>
      </c>
      <c r="G7" s="5">
        <v>251</v>
      </c>
    </row>
    <row r="8" spans="1:7">
      <c r="A8" s="5">
        <v>815</v>
      </c>
      <c r="B8" s="5" t="s">
        <v>63</v>
      </c>
      <c r="C8" s="5">
        <v>151</v>
      </c>
      <c r="E8" s="5">
        <v>669</v>
      </c>
      <c r="F8" s="5" t="s">
        <v>103</v>
      </c>
      <c r="G8" s="5">
        <v>11000</v>
      </c>
    </row>
    <row r="9" spans="1:7">
      <c r="A9" s="5">
        <v>816</v>
      </c>
      <c r="B9" s="5" t="s">
        <v>64</v>
      </c>
      <c r="C9" s="5">
        <v>251</v>
      </c>
      <c r="E9" s="5">
        <v>670</v>
      </c>
      <c r="F9" s="5" t="s">
        <v>104</v>
      </c>
      <c r="G9" s="5">
        <v>5100</v>
      </c>
    </row>
    <row r="10" spans="1:7">
      <c r="A10" s="5">
        <v>817</v>
      </c>
      <c r="B10" s="5" t="s">
        <v>65</v>
      </c>
      <c r="C10" s="5">
        <v>1100</v>
      </c>
      <c r="E10" s="5">
        <v>671</v>
      </c>
      <c r="F10" s="5" t="s">
        <v>88</v>
      </c>
      <c r="G10" s="5">
        <v>5100</v>
      </c>
    </row>
    <row r="11" spans="1:7">
      <c r="A11" s="5">
        <v>818</v>
      </c>
      <c r="B11" s="5" t="s">
        <v>66</v>
      </c>
      <c r="C11" s="5">
        <v>1100</v>
      </c>
      <c r="E11" s="5">
        <v>672</v>
      </c>
      <c r="F11" s="5" t="s">
        <v>89</v>
      </c>
      <c r="G11" s="5">
        <v>1100</v>
      </c>
    </row>
    <row r="12" spans="1:7">
      <c r="A12" s="5">
        <v>819</v>
      </c>
      <c r="B12" s="5" t="s">
        <v>67</v>
      </c>
      <c r="C12" s="5">
        <v>1000</v>
      </c>
      <c r="E12" s="5">
        <v>673</v>
      </c>
      <c r="F12" s="5" t="s">
        <v>90</v>
      </c>
      <c r="G12" s="5">
        <v>2100</v>
      </c>
    </row>
    <row r="13" spans="1:7">
      <c r="A13" s="5">
        <v>820</v>
      </c>
      <c r="B13" s="5" t="s">
        <v>68</v>
      </c>
      <c r="C13" s="5">
        <v>501</v>
      </c>
      <c r="E13" s="5">
        <v>674</v>
      </c>
      <c r="F13" s="5" t="s">
        <v>91</v>
      </c>
      <c r="G13" s="5">
        <v>500</v>
      </c>
    </row>
    <row r="14" spans="1:7">
      <c r="A14" s="5">
        <v>821</v>
      </c>
      <c r="B14" s="5" t="s">
        <v>69</v>
      </c>
      <c r="C14" s="5">
        <v>2100</v>
      </c>
      <c r="E14" s="5">
        <v>675</v>
      </c>
      <c r="F14" s="5" t="s">
        <v>92</v>
      </c>
      <c r="G14" s="5">
        <v>1001</v>
      </c>
    </row>
    <row r="15" spans="1:7">
      <c r="A15" s="5">
        <v>822</v>
      </c>
      <c r="B15" s="5" t="s">
        <v>70</v>
      </c>
      <c r="C15" s="5">
        <v>1100</v>
      </c>
      <c r="E15" s="5">
        <v>676</v>
      </c>
      <c r="F15" s="5" t="s">
        <v>93</v>
      </c>
      <c r="G15" s="5">
        <v>251</v>
      </c>
    </row>
    <row r="16" spans="1:7">
      <c r="A16" s="5">
        <v>651</v>
      </c>
      <c r="B16" s="5" t="s">
        <v>71</v>
      </c>
      <c r="C16" s="5">
        <v>501</v>
      </c>
      <c r="E16" s="5">
        <v>677</v>
      </c>
      <c r="F16" s="5" t="s">
        <v>94</v>
      </c>
      <c r="G16" s="5">
        <v>500</v>
      </c>
    </row>
    <row r="17" spans="1:7">
      <c r="A17" s="5">
        <v>652</v>
      </c>
      <c r="B17" s="5" t="s">
        <v>72</v>
      </c>
      <c r="C17" s="5">
        <v>5100</v>
      </c>
      <c r="E17" s="5">
        <v>678</v>
      </c>
      <c r="F17" s="5" t="s">
        <v>95</v>
      </c>
      <c r="G17" s="5">
        <v>1100</v>
      </c>
    </row>
    <row r="18" spans="1:7">
      <c r="A18" s="5">
        <v>653</v>
      </c>
      <c r="B18" s="5" t="s">
        <v>73</v>
      </c>
      <c r="C18" s="5">
        <v>501</v>
      </c>
      <c r="E18" s="5">
        <v>679</v>
      </c>
      <c r="F18" s="5" t="s">
        <v>45</v>
      </c>
      <c r="G18" s="5">
        <v>101</v>
      </c>
    </row>
    <row r="19" spans="1:7">
      <c r="A19" s="5">
        <v>654</v>
      </c>
      <c r="B19" s="5" t="s">
        <v>74</v>
      </c>
      <c r="C19" s="5">
        <v>5500</v>
      </c>
      <c r="E19" s="5">
        <v>680</v>
      </c>
      <c r="F19" s="5" t="s">
        <v>45</v>
      </c>
      <c r="G19" s="5">
        <v>201</v>
      </c>
    </row>
    <row r="20" spans="1:7">
      <c r="A20" s="5">
        <v>655</v>
      </c>
      <c r="B20" s="5" t="s">
        <v>75</v>
      </c>
      <c r="C20" s="5">
        <v>500</v>
      </c>
      <c r="E20" s="5">
        <v>681</v>
      </c>
      <c r="F20" s="5" t="s">
        <v>96</v>
      </c>
      <c r="G20" s="5">
        <v>100</v>
      </c>
    </row>
    <row r="21" spans="1:7">
      <c r="A21" s="5">
        <v>656</v>
      </c>
      <c r="B21" s="5" t="s">
        <v>76</v>
      </c>
      <c r="C21" s="5">
        <v>500</v>
      </c>
      <c r="E21" s="5">
        <v>682</v>
      </c>
      <c r="F21" s="5" t="s">
        <v>97</v>
      </c>
      <c r="G21" s="5">
        <v>200</v>
      </c>
    </row>
    <row r="22" spans="1:7">
      <c r="A22" s="5">
        <v>657</v>
      </c>
      <c r="B22" s="5" t="s">
        <v>77</v>
      </c>
      <c r="C22" s="5">
        <v>501</v>
      </c>
      <c r="E22" s="5">
        <v>683</v>
      </c>
      <c r="F22" s="5" t="s">
        <v>98</v>
      </c>
      <c r="G22" s="5">
        <v>101</v>
      </c>
    </row>
    <row r="23" spans="1:7">
      <c r="A23" s="5">
        <v>658</v>
      </c>
      <c r="B23" s="5" t="s">
        <v>78</v>
      </c>
      <c r="C23" s="5">
        <v>2100</v>
      </c>
      <c r="E23" s="5">
        <v>684</v>
      </c>
      <c r="F23" s="5" t="s">
        <v>99</v>
      </c>
      <c r="G23" s="5">
        <v>200</v>
      </c>
    </row>
    <row r="24" spans="1:7">
      <c r="A24" s="5">
        <v>659</v>
      </c>
      <c r="B24" s="5" t="s">
        <v>79</v>
      </c>
      <c r="C24" s="5">
        <v>500</v>
      </c>
      <c r="E24" s="5">
        <v>685</v>
      </c>
      <c r="F24" s="5" t="s">
        <v>100</v>
      </c>
      <c r="G24" s="5">
        <v>101</v>
      </c>
    </row>
    <row r="25" spans="1:7">
      <c r="A25" s="5">
        <v>660</v>
      </c>
      <c r="B25" s="5" t="s">
        <v>80</v>
      </c>
      <c r="C25" s="5">
        <v>300</v>
      </c>
      <c r="E25" s="5">
        <v>686</v>
      </c>
      <c r="F25" s="5" t="s">
        <v>101</v>
      </c>
      <c r="G25" s="5">
        <v>200</v>
      </c>
    </row>
    <row r="26" spans="1:7">
      <c r="A26" s="5">
        <v>661</v>
      </c>
      <c r="B26" s="5" t="s">
        <v>81</v>
      </c>
      <c r="C26" s="5">
        <v>500</v>
      </c>
      <c r="E26" s="5">
        <v>687</v>
      </c>
      <c r="F26" s="5" t="s">
        <v>102</v>
      </c>
      <c r="G26" s="5">
        <v>501</v>
      </c>
    </row>
    <row r="27" spans="1:7">
      <c r="A27" s="5">
        <v>662</v>
      </c>
      <c r="B27" s="5" t="s">
        <v>82</v>
      </c>
      <c r="C27" s="5">
        <v>500</v>
      </c>
      <c r="G27" s="3">
        <f>SUM(G2:G26)</f>
        <v>32869</v>
      </c>
    </row>
    <row r="28" spans="1:7">
      <c r="C28" s="5">
        <f>SUM(C2:C27)</f>
        <v>26511</v>
      </c>
      <c r="F28" s="3" t="s">
        <v>55</v>
      </c>
      <c r="G28" s="3">
        <v>27769</v>
      </c>
    </row>
    <row r="29" spans="1:7">
      <c r="F29" s="3" t="s">
        <v>56</v>
      </c>
      <c r="G29" s="3">
        <v>5100</v>
      </c>
    </row>
    <row r="30" spans="1:7">
      <c r="B30" s="3" t="s">
        <v>55</v>
      </c>
      <c r="C30" s="5">
        <v>26511</v>
      </c>
    </row>
    <row r="31" spans="1:7">
      <c r="B31" s="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3"/>
  <sheetViews>
    <sheetView topLeftCell="A18" workbookViewId="0">
      <selection activeCell="B21" sqref="B21"/>
    </sheetView>
  </sheetViews>
  <sheetFormatPr defaultRowHeight="23.25"/>
  <cols>
    <col min="1" max="1" width="10.42578125" style="3" bestFit="1" customWidth="1"/>
    <col min="2" max="2" width="35" style="3" bestFit="1" customWidth="1"/>
    <col min="3" max="3" width="14.7109375" style="3" bestFit="1" customWidth="1"/>
    <col min="4" max="5" width="9.140625" style="3"/>
    <col min="6" max="6" width="10.42578125" style="3" bestFit="1" customWidth="1"/>
    <col min="7" max="7" width="35" style="3" bestFit="1" customWidth="1"/>
    <col min="8" max="8" width="14.7109375" style="3" bestFit="1" customWidth="1"/>
    <col min="9" max="16384" width="9.140625" style="3"/>
  </cols>
  <sheetData>
    <row r="1" spans="1:8">
      <c r="A1" s="4" t="s">
        <v>0</v>
      </c>
      <c r="B1" s="4" t="s">
        <v>1</v>
      </c>
      <c r="C1" s="4" t="s">
        <v>2</v>
      </c>
      <c r="F1" s="4" t="s">
        <v>0</v>
      </c>
      <c r="G1" s="4" t="s">
        <v>1</v>
      </c>
      <c r="H1" s="4" t="s">
        <v>2</v>
      </c>
    </row>
    <row r="2" spans="1:8">
      <c r="A2" s="5">
        <v>688</v>
      </c>
      <c r="B2" s="5" t="s">
        <v>105</v>
      </c>
      <c r="C2" s="5">
        <v>2100</v>
      </c>
      <c r="F2" s="5">
        <v>826</v>
      </c>
      <c r="G2" s="5" t="s">
        <v>123</v>
      </c>
      <c r="H2" s="5">
        <v>2100</v>
      </c>
    </row>
    <row r="3" spans="1:8">
      <c r="A3" s="5">
        <v>689</v>
      </c>
      <c r="B3" s="5" t="s">
        <v>121</v>
      </c>
      <c r="C3" s="5">
        <v>250</v>
      </c>
      <c r="F3" s="5">
        <v>827</v>
      </c>
      <c r="G3" s="5" t="s">
        <v>124</v>
      </c>
      <c r="H3" s="5">
        <v>2100</v>
      </c>
    </row>
    <row r="4" spans="1:8">
      <c r="A4" s="5">
        <v>690</v>
      </c>
      <c r="B4" s="5" t="s">
        <v>106</v>
      </c>
      <c r="C4" s="5">
        <v>100</v>
      </c>
      <c r="F4" s="5">
        <v>828</v>
      </c>
      <c r="G4" s="5" t="s">
        <v>125</v>
      </c>
      <c r="H4" s="5">
        <v>2100</v>
      </c>
    </row>
    <row r="5" spans="1:8">
      <c r="A5" s="5">
        <v>691</v>
      </c>
      <c r="B5" s="5" t="s">
        <v>107</v>
      </c>
      <c r="C5" s="5">
        <v>100</v>
      </c>
      <c r="F5" s="5">
        <v>829</v>
      </c>
      <c r="G5" s="5" t="s">
        <v>126</v>
      </c>
      <c r="H5" s="5">
        <v>2100</v>
      </c>
    </row>
    <row r="6" spans="1:8">
      <c r="A6" s="5">
        <v>692</v>
      </c>
      <c r="B6" s="5" t="s">
        <v>108</v>
      </c>
      <c r="C6" s="5">
        <v>250</v>
      </c>
      <c r="F6" s="5">
        <v>830</v>
      </c>
      <c r="G6" s="5" t="s">
        <v>127</v>
      </c>
      <c r="H6" s="5">
        <v>500</v>
      </c>
    </row>
    <row r="7" spans="1:8">
      <c r="A7" s="5">
        <v>693</v>
      </c>
      <c r="B7" s="5" t="s">
        <v>109</v>
      </c>
      <c r="C7" s="5">
        <v>100</v>
      </c>
      <c r="F7" s="5">
        <v>831</v>
      </c>
      <c r="G7" s="5" t="s">
        <v>128</v>
      </c>
      <c r="H7" s="5">
        <v>500</v>
      </c>
    </row>
    <row r="8" spans="1:8">
      <c r="A8" s="5">
        <v>694</v>
      </c>
      <c r="B8" s="5" t="s">
        <v>110</v>
      </c>
      <c r="C8" s="5">
        <v>501</v>
      </c>
      <c r="F8" s="5">
        <v>832</v>
      </c>
      <c r="G8" s="5" t="s">
        <v>30</v>
      </c>
      <c r="H8" s="5">
        <v>50</v>
      </c>
    </row>
    <row r="9" spans="1:8">
      <c r="A9" s="5">
        <v>695</v>
      </c>
      <c r="B9" s="5" t="s">
        <v>111</v>
      </c>
      <c r="C9" s="5">
        <v>150</v>
      </c>
      <c r="F9" s="5">
        <v>833</v>
      </c>
      <c r="G9" s="5" t="s">
        <v>129</v>
      </c>
      <c r="H9" s="5">
        <v>501</v>
      </c>
    </row>
    <row r="10" spans="1:8">
      <c r="A10" s="5">
        <v>696</v>
      </c>
      <c r="B10" s="5" t="s">
        <v>112</v>
      </c>
      <c r="C10" s="5">
        <v>101</v>
      </c>
      <c r="F10" s="5">
        <v>834</v>
      </c>
      <c r="G10" s="5" t="s">
        <v>130</v>
      </c>
      <c r="H10" s="5">
        <v>1100</v>
      </c>
    </row>
    <row r="11" spans="1:8">
      <c r="A11" s="5">
        <v>697</v>
      </c>
      <c r="B11" s="5" t="s">
        <v>113</v>
      </c>
      <c r="C11" s="5">
        <v>201</v>
      </c>
      <c r="F11" s="5">
        <v>835</v>
      </c>
      <c r="G11" s="5" t="s">
        <v>131</v>
      </c>
      <c r="H11" s="5">
        <v>1100</v>
      </c>
    </row>
    <row r="12" spans="1:8">
      <c r="A12" s="5">
        <v>698</v>
      </c>
      <c r="B12" s="5" t="s">
        <v>114</v>
      </c>
      <c r="C12" s="5">
        <v>100</v>
      </c>
      <c r="F12" s="5">
        <v>836</v>
      </c>
      <c r="G12" s="5" t="s">
        <v>132</v>
      </c>
      <c r="H12" s="5">
        <v>2100</v>
      </c>
    </row>
    <row r="13" spans="1:8">
      <c r="A13" s="5">
        <v>699</v>
      </c>
      <c r="B13" s="5" t="s">
        <v>115</v>
      </c>
      <c r="C13" s="5">
        <v>501</v>
      </c>
      <c r="F13" s="5">
        <v>837</v>
      </c>
      <c r="G13" s="5" t="s">
        <v>133</v>
      </c>
      <c r="H13" s="5">
        <v>201</v>
      </c>
    </row>
    <row r="14" spans="1:8">
      <c r="A14" s="5">
        <v>700</v>
      </c>
      <c r="B14" s="5" t="s">
        <v>116</v>
      </c>
      <c r="C14" s="5">
        <v>501</v>
      </c>
      <c r="F14" s="5">
        <v>838</v>
      </c>
      <c r="G14" s="5" t="s">
        <v>134</v>
      </c>
      <c r="H14" s="5">
        <v>2100</v>
      </c>
    </row>
    <row r="15" spans="1:8">
      <c r="A15" s="5">
        <v>823</v>
      </c>
      <c r="B15" s="5" t="s">
        <v>118</v>
      </c>
      <c r="C15" s="5">
        <v>2100</v>
      </c>
      <c r="F15" s="5">
        <v>839</v>
      </c>
      <c r="G15" s="5" t="s">
        <v>135</v>
      </c>
      <c r="H15" s="5">
        <v>1000</v>
      </c>
    </row>
    <row r="16" spans="1:8">
      <c r="A16" s="5">
        <v>824</v>
      </c>
      <c r="B16" s="5" t="s">
        <v>119</v>
      </c>
      <c r="C16" s="5">
        <v>2100</v>
      </c>
      <c r="F16" s="5">
        <v>840</v>
      </c>
      <c r="G16" s="5" t="s">
        <v>136</v>
      </c>
      <c r="H16" s="5">
        <v>250</v>
      </c>
    </row>
    <row r="17" spans="1:8">
      <c r="A17" s="5">
        <v>825</v>
      </c>
      <c r="B17" s="5" t="s">
        <v>120</v>
      </c>
      <c r="C17" s="5">
        <v>3100</v>
      </c>
      <c r="F17" s="5">
        <v>841</v>
      </c>
      <c r="G17" s="5" t="s">
        <v>137</v>
      </c>
      <c r="H17" s="5">
        <v>1100</v>
      </c>
    </row>
    <row r="18" spans="1:8">
      <c r="A18" s="5">
        <v>645</v>
      </c>
      <c r="B18" s="5" t="s">
        <v>122</v>
      </c>
      <c r="C18" s="5">
        <v>11000</v>
      </c>
      <c r="F18" s="5">
        <v>842</v>
      </c>
      <c r="G18" s="5" t="s">
        <v>138</v>
      </c>
      <c r="H18" s="5">
        <v>1000</v>
      </c>
    </row>
    <row r="19" spans="1:8">
      <c r="A19" s="5"/>
      <c r="B19" s="5"/>
      <c r="C19" s="5">
        <f>SUM(C2:C18)</f>
        <v>23255</v>
      </c>
      <c r="F19" s="5">
        <v>843</v>
      </c>
      <c r="G19" s="5" t="s">
        <v>139</v>
      </c>
      <c r="H19" s="5">
        <v>500</v>
      </c>
    </row>
    <row r="20" spans="1:8">
      <c r="F20" s="5">
        <v>844</v>
      </c>
      <c r="G20" s="5" t="s">
        <v>140</v>
      </c>
      <c r="H20" s="5">
        <v>2100</v>
      </c>
    </row>
    <row r="21" spans="1:8">
      <c r="F21" s="5">
        <v>845</v>
      </c>
      <c r="G21" s="5" t="s">
        <v>141</v>
      </c>
      <c r="H21" s="5">
        <v>201</v>
      </c>
    </row>
    <row r="22" spans="1:8">
      <c r="F22" s="5">
        <v>846</v>
      </c>
      <c r="G22" s="5" t="s">
        <v>142</v>
      </c>
      <c r="H22" s="5">
        <v>1100</v>
      </c>
    </row>
    <row r="23" spans="1:8">
      <c r="A23" s="14"/>
      <c r="B23" s="14"/>
      <c r="C23" s="14"/>
      <c r="F23" s="5"/>
      <c r="G23" s="5"/>
      <c r="H23" s="5">
        <f>SUM(H2:H22)</f>
        <v>23803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9"/>
  <sheetViews>
    <sheetView topLeftCell="A15" workbookViewId="0">
      <selection activeCell="F30" sqref="F30"/>
    </sheetView>
  </sheetViews>
  <sheetFormatPr defaultRowHeight="15"/>
  <cols>
    <col min="1" max="1" width="10.42578125" bestFit="1" customWidth="1"/>
    <col min="2" max="2" width="44" bestFit="1" customWidth="1"/>
    <col min="3" max="3" width="14.7109375" bestFit="1" customWidth="1"/>
    <col min="5" max="5" width="10.42578125" bestFit="1" customWidth="1"/>
    <col min="6" max="6" width="45.42578125" bestFit="1" customWidth="1"/>
    <col min="7" max="7" width="14.7109375" bestFit="1" customWidth="1"/>
  </cols>
  <sheetData>
    <row r="1" spans="1:7" ht="23.25">
      <c r="A1" s="4" t="s">
        <v>0</v>
      </c>
      <c r="B1" s="4" t="s">
        <v>1</v>
      </c>
      <c r="C1" s="4" t="s">
        <v>2</v>
      </c>
      <c r="E1" s="4" t="s">
        <v>0</v>
      </c>
      <c r="F1" s="4" t="s">
        <v>1</v>
      </c>
      <c r="G1" s="4" t="s">
        <v>2</v>
      </c>
    </row>
    <row r="2" spans="1:7" ht="23.25">
      <c r="A2" s="5">
        <v>51</v>
      </c>
      <c r="B2" s="5" t="s">
        <v>143</v>
      </c>
      <c r="C2" s="5">
        <v>101</v>
      </c>
      <c r="E2" s="5">
        <v>76</v>
      </c>
      <c r="F2" s="5" t="s">
        <v>164</v>
      </c>
      <c r="G2" s="5">
        <v>101</v>
      </c>
    </row>
    <row r="3" spans="1:7" ht="23.25">
      <c r="A3" s="5">
        <v>52</v>
      </c>
      <c r="B3" s="5" t="s">
        <v>144</v>
      </c>
      <c r="C3" s="5">
        <v>500</v>
      </c>
      <c r="E3" s="5">
        <v>77</v>
      </c>
      <c r="F3" s="5" t="s">
        <v>165</v>
      </c>
      <c r="G3" s="5">
        <v>501</v>
      </c>
    </row>
    <row r="4" spans="1:7" ht="23.25">
      <c r="A4" s="5">
        <v>53</v>
      </c>
      <c r="B4" s="5" t="s">
        <v>145</v>
      </c>
      <c r="C4" s="5">
        <v>1100</v>
      </c>
      <c r="E4" s="5">
        <v>78</v>
      </c>
      <c r="F4" s="5" t="s">
        <v>166</v>
      </c>
      <c r="G4" s="5">
        <v>2100</v>
      </c>
    </row>
    <row r="5" spans="1:7" ht="23.25">
      <c r="A5" s="5">
        <v>54</v>
      </c>
      <c r="B5" s="5" t="s">
        <v>117</v>
      </c>
      <c r="C5" s="5">
        <v>1000</v>
      </c>
      <c r="E5" s="5">
        <v>79</v>
      </c>
      <c r="F5" s="5" t="s">
        <v>167</v>
      </c>
      <c r="G5" s="5">
        <v>50</v>
      </c>
    </row>
    <row r="6" spans="1:7" ht="23.25">
      <c r="A6" s="5">
        <v>55</v>
      </c>
      <c r="B6" s="5" t="s">
        <v>146</v>
      </c>
      <c r="C6" s="5">
        <v>1100</v>
      </c>
      <c r="E6" s="5">
        <v>80</v>
      </c>
      <c r="F6" s="5" t="s">
        <v>168</v>
      </c>
      <c r="G6" s="5">
        <v>21000</v>
      </c>
    </row>
    <row r="7" spans="1:7" ht="23.25">
      <c r="A7" s="5">
        <v>56</v>
      </c>
      <c r="B7" s="5" t="s">
        <v>147</v>
      </c>
      <c r="C7" s="5">
        <v>1100</v>
      </c>
      <c r="E7" s="5">
        <v>81</v>
      </c>
      <c r="F7" s="5" t="s">
        <v>169</v>
      </c>
      <c r="G7" s="5">
        <v>500</v>
      </c>
    </row>
    <row r="8" spans="1:7" ht="23.25">
      <c r="A8" s="5">
        <v>57</v>
      </c>
      <c r="B8" s="5" t="s">
        <v>148</v>
      </c>
      <c r="C8" s="5">
        <v>2100</v>
      </c>
      <c r="E8" s="5">
        <v>82</v>
      </c>
      <c r="F8" s="5" t="s">
        <v>170</v>
      </c>
      <c r="G8" s="5">
        <v>3100</v>
      </c>
    </row>
    <row r="9" spans="1:7" ht="23.25">
      <c r="A9" s="5">
        <v>58</v>
      </c>
      <c r="B9" s="5" t="s">
        <v>111</v>
      </c>
      <c r="C9" s="5">
        <v>101</v>
      </c>
      <c r="E9" s="5">
        <v>83</v>
      </c>
      <c r="F9" s="5" t="s">
        <v>171</v>
      </c>
      <c r="G9" s="5">
        <v>501</v>
      </c>
    </row>
    <row r="10" spans="1:7" ht="23.25">
      <c r="A10" s="5">
        <v>59</v>
      </c>
      <c r="B10" s="5" t="s">
        <v>149</v>
      </c>
      <c r="C10" s="5">
        <v>500</v>
      </c>
      <c r="E10" s="5">
        <v>84</v>
      </c>
      <c r="F10" s="5" t="s">
        <v>172</v>
      </c>
      <c r="G10" s="5">
        <v>1100</v>
      </c>
    </row>
    <row r="11" spans="1:7" ht="23.25">
      <c r="A11" s="5">
        <v>60</v>
      </c>
      <c r="B11" s="5" t="s">
        <v>150</v>
      </c>
      <c r="C11" s="5">
        <v>101</v>
      </c>
      <c r="E11" s="5">
        <v>85</v>
      </c>
      <c r="F11" s="5" t="s">
        <v>173</v>
      </c>
      <c r="G11" s="5">
        <v>2101</v>
      </c>
    </row>
    <row r="12" spans="1:7" ht="23.25">
      <c r="A12" s="5">
        <v>61</v>
      </c>
      <c r="B12" s="5" t="s">
        <v>151</v>
      </c>
      <c r="C12" s="5">
        <v>101</v>
      </c>
      <c r="E12" s="5">
        <v>86</v>
      </c>
      <c r="F12" s="5" t="s">
        <v>174</v>
      </c>
      <c r="G12" s="5">
        <v>2100</v>
      </c>
    </row>
    <row r="13" spans="1:7" ht="23.25">
      <c r="A13" s="5">
        <v>62</v>
      </c>
      <c r="B13" s="5" t="s">
        <v>163</v>
      </c>
      <c r="C13" s="5">
        <v>501</v>
      </c>
      <c r="E13" s="5">
        <v>87</v>
      </c>
      <c r="F13" s="5" t="s">
        <v>175</v>
      </c>
      <c r="G13" s="5">
        <v>2100</v>
      </c>
    </row>
    <row r="14" spans="1:7" ht="23.25">
      <c r="A14" s="5">
        <v>63</v>
      </c>
      <c r="B14" s="5" t="s">
        <v>152</v>
      </c>
      <c r="C14" s="5">
        <v>201</v>
      </c>
      <c r="E14" s="5">
        <v>88</v>
      </c>
      <c r="F14" s="5" t="s">
        <v>176</v>
      </c>
      <c r="G14" s="5">
        <v>11000</v>
      </c>
    </row>
    <row r="15" spans="1:7" ht="23.25">
      <c r="A15" s="5">
        <v>64</v>
      </c>
      <c r="B15" s="5" t="s">
        <v>153</v>
      </c>
      <c r="C15" s="5">
        <v>101</v>
      </c>
      <c r="E15" s="5">
        <v>2</v>
      </c>
      <c r="F15" s="5" t="s">
        <v>3</v>
      </c>
      <c r="G15" s="5">
        <v>101</v>
      </c>
    </row>
    <row r="16" spans="1:7" ht="23.25">
      <c r="A16" s="5">
        <v>65</v>
      </c>
      <c r="B16" s="5" t="s">
        <v>154</v>
      </c>
      <c r="C16" s="5">
        <v>51</v>
      </c>
      <c r="E16" s="5">
        <v>3</v>
      </c>
      <c r="F16" s="5" t="s">
        <v>177</v>
      </c>
      <c r="G16" s="5">
        <v>101</v>
      </c>
    </row>
    <row r="17" spans="1:7" ht="23.25">
      <c r="A17" s="5">
        <v>66</v>
      </c>
      <c r="B17" s="8" t="s">
        <v>162</v>
      </c>
      <c r="C17" s="5">
        <v>500</v>
      </c>
      <c r="E17" s="5">
        <v>1</v>
      </c>
      <c r="F17" s="8" t="s">
        <v>178</v>
      </c>
      <c r="G17" s="5">
        <v>250</v>
      </c>
    </row>
    <row r="18" spans="1:7" ht="23.25">
      <c r="A18" s="5">
        <v>67</v>
      </c>
      <c r="B18" s="5" t="s">
        <v>155</v>
      </c>
      <c r="C18" s="5">
        <v>100</v>
      </c>
      <c r="E18" s="5">
        <v>647</v>
      </c>
      <c r="F18" s="5" t="s">
        <v>179</v>
      </c>
      <c r="G18" s="5">
        <v>1100</v>
      </c>
    </row>
    <row r="19" spans="1:7" ht="23.25">
      <c r="A19" s="5">
        <v>68</v>
      </c>
      <c r="B19" s="5" t="s">
        <v>156</v>
      </c>
      <c r="C19" s="5">
        <v>501</v>
      </c>
      <c r="E19" s="5">
        <v>648</v>
      </c>
      <c r="F19" s="5" t="s">
        <v>180</v>
      </c>
      <c r="G19" s="5">
        <v>500</v>
      </c>
    </row>
    <row r="20" spans="1:7" ht="23.25">
      <c r="A20" s="5">
        <v>69</v>
      </c>
      <c r="B20" s="5" t="s">
        <v>157</v>
      </c>
      <c r="C20" s="5">
        <v>51</v>
      </c>
      <c r="E20" s="5">
        <v>649</v>
      </c>
      <c r="F20" s="5" t="s">
        <v>181</v>
      </c>
      <c r="G20" s="5">
        <v>1100</v>
      </c>
    </row>
    <row r="21" spans="1:7" ht="23.25">
      <c r="A21" s="5">
        <v>70</v>
      </c>
      <c r="B21" s="5" t="s">
        <v>158</v>
      </c>
      <c r="C21" s="5">
        <v>51</v>
      </c>
      <c r="E21" s="5"/>
      <c r="F21" s="9"/>
      <c r="G21" s="5">
        <f>SUM(G2:G20)</f>
        <v>49406</v>
      </c>
    </row>
    <row r="22" spans="1:7" ht="23.25">
      <c r="A22" s="5">
        <v>71</v>
      </c>
      <c r="B22" s="5" t="s">
        <v>159</v>
      </c>
      <c r="C22" s="5">
        <v>51</v>
      </c>
      <c r="E22" s="9"/>
      <c r="F22" s="5"/>
      <c r="G22" s="5"/>
    </row>
    <row r="23" spans="1:7" ht="23.25">
      <c r="A23" s="5">
        <v>72</v>
      </c>
      <c r="B23" s="5" t="s">
        <v>94</v>
      </c>
      <c r="C23" s="5">
        <v>51</v>
      </c>
      <c r="E23" s="9"/>
      <c r="F23" s="5" t="s">
        <v>55</v>
      </c>
      <c r="G23" s="5">
        <v>39406</v>
      </c>
    </row>
    <row r="24" spans="1:7" ht="23.25">
      <c r="A24" s="5">
        <v>73</v>
      </c>
      <c r="B24" s="5" t="s">
        <v>160</v>
      </c>
      <c r="C24" s="5">
        <v>100</v>
      </c>
      <c r="E24" s="9"/>
      <c r="F24" s="5" t="s">
        <v>56</v>
      </c>
      <c r="G24" s="5">
        <v>10000</v>
      </c>
    </row>
    <row r="25" spans="1:7" ht="23.25">
      <c r="A25" s="5">
        <v>74</v>
      </c>
      <c r="B25" s="5" t="s">
        <v>161</v>
      </c>
      <c r="C25" s="5">
        <v>100</v>
      </c>
      <c r="E25" s="9"/>
      <c r="F25" s="9"/>
      <c r="G25" s="9"/>
    </row>
    <row r="26" spans="1:7" ht="23.25">
      <c r="A26" s="5">
        <v>75</v>
      </c>
      <c r="B26" s="5" t="s">
        <v>127</v>
      </c>
      <c r="C26" s="5">
        <v>101</v>
      </c>
    </row>
    <row r="27" spans="1:7" ht="23.25">
      <c r="A27" s="5"/>
      <c r="B27" s="5"/>
      <c r="C27" s="5">
        <f>SUM(C2:C26)</f>
        <v>10264</v>
      </c>
    </row>
    <row r="28" spans="1:7" ht="23.25">
      <c r="A28" s="5"/>
      <c r="B28" s="5" t="s">
        <v>55</v>
      </c>
      <c r="C28" s="5">
        <v>9763</v>
      </c>
    </row>
    <row r="29" spans="1:7" ht="23.25">
      <c r="B29" s="8" t="s">
        <v>56</v>
      </c>
      <c r="C29" s="8">
        <v>501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1"/>
  <sheetViews>
    <sheetView topLeftCell="A18" workbookViewId="0">
      <selection activeCell="C33" sqref="C33"/>
    </sheetView>
  </sheetViews>
  <sheetFormatPr defaultRowHeight="23.25"/>
  <cols>
    <col min="1" max="1" width="7.7109375" style="3" bestFit="1" customWidth="1"/>
    <col min="2" max="2" width="42.42578125" style="3" bestFit="1" customWidth="1"/>
    <col min="3" max="3" width="12.7109375" style="3" bestFit="1" customWidth="1"/>
    <col min="4" max="5" width="9.140625" style="3"/>
    <col min="6" max="6" width="37" style="3" bestFit="1" customWidth="1"/>
    <col min="7" max="7" width="12.7109375" style="3" bestFit="1" customWidth="1"/>
    <col min="8" max="16384" width="9.140625" style="3"/>
  </cols>
  <sheetData>
    <row r="1" spans="1:7">
      <c r="A1" s="5"/>
      <c r="B1" s="5" t="s">
        <v>195</v>
      </c>
      <c r="C1" s="5"/>
    </row>
    <row r="2" spans="1:7">
      <c r="A2" s="5" t="s">
        <v>196</v>
      </c>
      <c r="B2" s="5" t="s">
        <v>197</v>
      </c>
      <c r="C2" s="5" t="s">
        <v>2</v>
      </c>
      <c r="E2" s="5" t="s">
        <v>196</v>
      </c>
      <c r="F2" s="5" t="s">
        <v>197</v>
      </c>
      <c r="G2" s="5" t="s">
        <v>2</v>
      </c>
    </row>
    <row r="3" spans="1:7">
      <c r="A3" s="5">
        <v>1</v>
      </c>
      <c r="B3" s="5" t="s">
        <v>198</v>
      </c>
      <c r="C3" s="5">
        <v>33100</v>
      </c>
      <c r="E3" s="5"/>
      <c r="F3" s="5" t="s">
        <v>227</v>
      </c>
      <c r="G3" s="5">
        <v>100</v>
      </c>
    </row>
    <row r="4" spans="1:7">
      <c r="A4" s="5"/>
      <c r="B4" s="5" t="s">
        <v>199</v>
      </c>
      <c r="C4" s="5">
        <v>29000</v>
      </c>
      <c r="E4" s="5"/>
      <c r="F4" s="5" t="s">
        <v>228</v>
      </c>
      <c r="G4" s="5">
        <v>100</v>
      </c>
    </row>
    <row r="5" spans="1:7">
      <c r="A5" s="5"/>
      <c r="B5" s="5" t="s">
        <v>200</v>
      </c>
      <c r="C5" s="5">
        <v>23500</v>
      </c>
      <c r="E5" s="5"/>
      <c r="F5" s="5" t="s">
        <v>229</v>
      </c>
      <c r="G5" s="5">
        <v>2000</v>
      </c>
    </row>
    <row r="6" spans="1:7">
      <c r="A6" s="5"/>
      <c r="B6" s="5" t="s">
        <v>201</v>
      </c>
      <c r="C6" s="5">
        <v>8250</v>
      </c>
      <c r="E6" s="5"/>
      <c r="F6" s="5" t="s">
        <v>230</v>
      </c>
      <c r="G6" s="5">
        <v>200</v>
      </c>
    </row>
    <row r="7" spans="1:7">
      <c r="A7" s="5"/>
      <c r="B7" s="5" t="s">
        <v>202</v>
      </c>
      <c r="C7" s="5">
        <v>21500</v>
      </c>
      <c r="E7" s="5"/>
      <c r="F7" s="5" t="s">
        <v>231</v>
      </c>
      <c r="G7" s="5">
        <v>250</v>
      </c>
    </row>
    <row r="8" spans="1:7">
      <c r="A8" s="5"/>
      <c r="B8" s="5" t="s">
        <v>203</v>
      </c>
      <c r="C8" s="5">
        <v>13500</v>
      </c>
      <c r="E8" s="5"/>
      <c r="F8" s="5" t="s">
        <v>232</v>
      </c>
      <c r="G8" s="5">
        <v>1000</v>
      </c>
    </row>
    <row r="9" spans="1:7">
      <c r="A9" s="5"/>
      <c r="B9" s="5" t="s">
        <v>204</v>
      </c>
      <c r="C9" s="5">
        <v>6002</v>
      </c>
      <c r="E9" s="5"/>
      <c r="F9" s="5" t="s">
        <v>233</v>
      </c>
      <c r="G9" s="5">
        <v>150</v>
      </c>
    </row>
    <row r="10" spans="1:7">
      <c r="A10" s="5"/>
      <c r="B10" s="5" t="s">
        <v>205</v>
      </c>
      <c r="C10" s="5">
        <v>8000</v>
      </c>
      <c r="E10" s="5"/>
      <c r="F10" s="5" t="s">
        <v>234</v>
      </c>
      <c r="G10" s="5">
        <v>125</v>
      </c>
    </row>
    <row r="11" spans="1:7">
      <c r="A11" s="5"/>
      <c r="B11" s="5" t="s">
        <v>206</v>
      </c>
      <c r="C11" s="5">
        <v>150</v>
      </c>
      <c r="E11" s="5"/>
      <c r="F11" s="5" t="s">
        <v>235</v>
      </c>
      <c r="G11" s="5">
        <v>50</v>
      </c>
    </row>
    <row r="12" spans="1:7">
      <c r="A12" s="5"/>
      <c r="B12" s="5" t="s">
        <v>207</v>
      </c>
      <c r="C12" s="5">
        <v>530</v>
      </c>
      <c r="E12" s="5"/>
      <c r="F12" s="5" t="s">
        <v>236</v>
      </c>
      <c r="G12" s="5">
        <v>180</v>
      </c>
    </row>
    <row r="13" spans="1:7">
      <c r="A13" s="5"/>
      <c r="B13" s="5" t="s">
        <v>208</v>
      </c>
      <c r="C13" s="5">
        <v>400</v>
      </c>
      <c r="E13" s="5"/>
      <c r="F13" s="5" t="s">
        <v>237</v>
      </c>
      <c r="G13" s="5">
        <v>1000</v>
      </c>
    </row>
    <row r="14" spans="1:7">
      <c r="A14" s="5"/>
      <c r="B14" s="5" t="s">
        <v>209</v>
      </c>
      <c r="C14" s="5">
        <v>600</v>
      </c>
      <c r="E14" s="5"/>
      <c r="F14" s="5" t="s">
        <v>238</v>
      </c>
      <c r="G14" s="5">
        <v>100</v>
      </c>
    </row>
    <row r="15" spans="1:7">
      <c r="A15" s="5"/>
      <c r="B15" s="5" t="s">
        <v>210</v>
      </c>
      <c r="C15" s="5">
        <v>200</v>
      </c>
      <c r="E15" s="5"/>
      <c r="F15" s="5" t="s">
        <v>231</v>
      </c>
      <c r="G15" s="5">
        <v>200</v>
      </c>
    </row>
    <row r="16" spans="1:7">
      <c r="A16" s="5"/>
      <c r="B16" s="5" t="s">
        <v>211</v>
      </c>
      <c r="C16" s="5">
        <v>700</v>
      </c>
      <c r="E16" s="5"/>
      <c r="F16" s="5" t="s">
        <v>239</v>
      </c>
      <c r="G16" s="5">
        <v>20</v>
      </c>
    </row>
    <row r="17" spans="1:7">
      <c r="A17" s="5"/>
      <c r="B17" s="5" t="s">
        <v>212</v>
      </c>
      <c r="C17" s="5">
        <v>100</v>
      </c>
      <c r="E17" s="5"/>
      <c r="F17" s="5" t="s">
        <v>240</v>
      </c>
      <c r="G17" s="5">
        <v>50</v>
      </c>
    </row>
    <row r="18" spans="1:7">
      <c r="A18" s="5"/>
      <c r="B18" s="5" t="s">
        <v>213</v>
      </c>
      <c r="C18" s="5">
        <v>30</v>
      </c>
      <c r="E18" s="5"/>
      <c r="F18" s="5" t="s">
        <v>241</v>
      </c>
      <c r="G18" s="5">
        <v>1400</v>
      </c>
    </row>
    <row r="19" spans="1:7">
      <c r="A19" s="5"/>
      <c r="B19" s="5" t="s">
        <v>214</v>
      </c>
      <c r="C19" s="5">
        <v>500</v>
      </c>
      <c r="E19" s="5"/>
      <c r="F19" s="5" t="s">
        <v>242</v>
      </c>
      <c r="G19" s="5">
        <v>110</v>
      </c>
    </row>
    <row r="20" spans="1:7">
      <c r="A20" s="5"/>
      <c r="B20" s="5" t="s">
        <v>215</v>
      </c>
      <c r="C20" s="5">
        <v>50</v>
      </c>
      <c r="E20" s="5"/>
      <c r="F20" s="5" t="s">
        <v>243</v>
      </c>
      <c r="G20" s="5">
        <v>2341</v>
      </c>
    </row>
    <row r="21" spans="1:7">
      <c r="A21" s="5"/>
      <c r="B21" s="5" t="s">
        <v>216</v>
      </c>
      <c r="C21" s="5">
        <v>250</v>
      </c>
      <c r="E21" s="5"/>
      <c r="F21" s="5" t="s">
        <v>244</v>
      </c>
      <c r="G21" s="5">
        <v>255</v>
      </c>
    </row>
    <row r="22" spans="1:7">
      <c r="A22" s="5"/>
      <c r="B22" s="5" t="s">
        <v>217</v>
      </c>
      <c r="C22" s="5">
        <v>500</v>
      </c>
      <c r="E22" s="5"/>
      <c r="F22" s="5" t="s">
        <v>245</v>
      </c>
      <c r="G22" s="5">
        <v>350</v>
      </c>
    </row>
    <row r="23" spans="1:7">
      <c r="A23" s="5"/>
      <c r="B23" s="5" t="s">
        <v>218</v>
      </c>
      <c r="C23" s="5">
        <v>500</v>
      </c>
      <c r="E23" s="5"/>
      <c r="F23" s="5" t="s">
        <v>246</v>
      </c>
      <c r="G23" s="5">
        <v>30</v>
      </c>
    </row>
    <row r="24" spans="1:7">
      <c r="A24" s="5"/>
      <c r="B24" s="5" t="s">
        <v>219</v>
      </c>
      <c r="C24" s="5">
        <v>16000</v>
      </c>
      <c r="E24" s="5"/>
      <c r="F24" s="5" t="s">
        <v>247</v>
      </c>
      <c r="G24" s="5">
        <v>170</v>
      </c>
    </row>
    <row r="25" spans="1:7">
      <c r="A25" s="5"/>
      <c r="B25" s="5" t="s">
        <v>220</v>
      </c>
      <c r="C25" s="5">
        <v>300</v>
      </c>
      <c r="E25" s="5"/>
      <c r="F25" s="5" t="s">
        <v>248</v>
      </c>
      <c r="G25" s="5">
        <v>300</v>
      </c>
    </row>
    <row r="26" spans="1:7">
      <c r="A26" s="5"/>
      <c r="B26" s="5" t="s">
        <v>221</v>
      </c>
      <c r="C26" s="5">
        <v>1460</v>
      </c>
      <c r="E26" s="5"/>
      <c r="F26" s="5" t="s">
        <v>249</v>
      </c>
      <c r="G26" s="5">
        <v>100</v>
      </c>
    </row>
    <row r="27" spans="1:7">
      <c r="A27" s="5"/>
      <c r="B27" s="5" t="s">
        <v>222</v>
      </c>
      <c r="C27" s="5">
        <v>250</v>
      </c>
      <c r="E27" s="5"/>
      <c r="F27" s="5" t="s">
        <v>250</v>
      </c>
      <c r="G27" s="5">
        <v>70</v>
      </c>
    </row>
    <row r="28" spans="1:7">
      <c r="A28" s="5"/>
      <c r="B28" s="5" t="s">
        <v>223</v>
      </c>
      <c r="C28" s="5">
        <v>1030</v>
      </c>
      <c r="E28" s="5"/>
      <c r="F28" s="5" t="s">
        <v>231</v>
      </c>
      <c r="G28" s="5">
        <v>300</v>
      </c>
    </row>
    <row r="29" spans="1:7">
      <c r="A29" s="5"/>
      <c r="B29" s="5" t="s">
        <v>224</v>
      </c>
      <c r="C29" s="5">
        <v>200</v>
      </c>
      <c r="E29" s="5"/>
      <c r="F29" s="5" t="s">
        <v>251</v>
      </c>
      <c r="G29" s="5">
        <v>50</v>
      </c>
    </row>
    <row r="30" spans="1:7">
      <c r="A30" s="5"/>
      <c r="B30" s="5" t="s">
        <v>225</v>
      </c>
      <c r="C30" s="5">
        <v>150</v>
      </c>
      <c r="E30" s="5"/>
      <c r="F30" s="5"/>
      <c r="G30" s="5">
        <f>SUM(G3:G29)</f>
        <v>11001</v>
      </c>
    </row>
    <row r="31" spans="1:7">
      <c r="A31" s="5"/>
      <c r="B31" s="5" t="s">
        <v>226</v>
      </c>
      <c r="C31" s="5">
        <f>SUM(C3:C30)</f>
        <v>166752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8"/>
  <sheetViews>
    <sheetView topLeftCell="A11" workbookViewId="0">
      <selection activeCell="C24" sqref="C24"/>
    </sheetView>
  </sheetViews>
  <sheetFormatPr defaultRowHeight="23.25"/>
  <cols>
    <col min="1" max="1" width="9.140625" style="3"/>
    <col min="2" max="2" width="54.28515625" style="3" bestFit="1" customWidth="1"/>
    <col min="3" max="3" width="12.7109375" style="3" bestFit="1" customWidth="1"/>
    <col min="4" max="5" width="9.140625" style="3"/>
    <col min="6" max="6" width="30.42578125" style="3" bestFit="1" customWidth="1"/>
    <col min="7" max="7" width="12.7109375" style="3" bestFit="1" customWidth="1"/>
    <col min="8" max="16384" width="9.140625" style="3"/>
  </cols>
  <sheetData>
    <row r="1" spans="1:7">
      <c r="A1" s="5" t="s">
        <v>196</v>
      </c>
      <c r="B1" s="5" t="s">
        <v>197</v>
      </c>
      <c r="C1" s="5" t="s">
        <v>2</v>
      </c>
      <c r="E1" s="5" t="s">
        <v>196</v>
      </c>
      <c r="F1" s="5" t="s">
        <v>197</v>
      </c>
      <c r="G1" s="5" t="s">
        <v>2</v>
      </c>
    </row>
    <row r="2" spans="1:7">
      <c r="A2" s="5"/>
      <c r="B2" s="5" t="s">
        <v>252</v>
      </c>
      <c r="C2" s="5">
        <v>50</v>
      </c>
      <c r="E2" s="5"/>
      <c r="F2" s="5" t="s">
        <v>271</v>
      </c>
      <c r="G2" s="5">
        <v>200</v>
      </c>
    </row>
    <row r="3" spans="1:7">
      <c r="A3" s="5"/>
      <c r="B3" s="5" t="s">
        <v>253</v>
      </c>
      <c r="C3" s="5">
        <v>9</v>
      </c>
      <c r="E3" s="5"/>
      <c r="F3" s="5" t="s">
        <v>266</v>
      </c>
      <c r="G3" s="5">
        <v>280</v>
      </c>
    </row>
    <row r="4" spans="1:7">
      <c r="A4" s="5"/>
      <c r="B4" s="5" t="s">
        <v>254</v>
      </c>
      <c r="C4" s="5">
        <v>330</v>
      </c>
      <c r="E4" s="5"/>
      <c r="F4" s="5" t="s">
        <v>272</v>
      </c>
      <c r="G4" s="5">
        <v>170</v>
      </c>
    </row>
    <row r="5" spans="1:7">
      <c r="A5" s="5"/>
      <c r="B5" s="5" t="s">
        <v>255</v>
      </c>
      <c r="C5" s="5">
        <v>105</v>
      </c>
      <c r="E5" s="5"/>
      <c r="F5" s="5" t="s">
        <v>273</v>
      </c>
      <c r="G5" s="5">
        <v>180</v>
      </c>
    </row>
    <row r="6" spans="1:7">
      <c r="A6" s="5"/>
      <c r="B6" s="5" t="s">
        <v>256</v>
      </c>
      <c r="C6" s="5">
        <v>500</v>
      </c>
      <c r="E6" s="5"/>
      <c r="F6" s="5" t="s">
        <v>274</v>
      </c>
      <c r="G6" s="5">
        <v>300</v>
      </c>
    </row>
    <row r="7" spans="1:7">
      <c r="A7" s="5"/>
      <c r="B7" s="5" t="s">
        <v>257</v>
      </c>
      <c r="C7" s="5">
        <v>100</v>
      </c>
      <c r="E7" s="5"/>
      <c r="F7" s="5" t="s">
        <v>275</v>
      </c>
      <c r="G7" s="5">
        <v>310</v>
      </c>
    </row>
    <row r="8" spans="1:7">
      <c r="A8" s="5"/>
      <c r="B8" s="5" t="s">
        <v>258</v>
      </c>
      <c r="C8" s="5">
        <v>129</v>
      </c>
      <c r="E8" s="5"/>
      <c r="F8" s="5" t="s">
        <v>276</v>
      </c>
      <c r="G8" s="5">
        <v>100</v>
      </c>
    </row>
    <row r="9" spans="1:7">
      <c r="A9" s="5"/>
      <c r="B9" s="5" t="s">
        <v>252</v>
      </c>
      <c r="C9" s="5">
        <v>400</v>
      </c>
      <c r="E9" s="5"/>
      <c r="F9" s="5" t="s">
        <v>277</v>
      </c>
      <c r="G9" s="5">
        <v>600</v>
      </c>
    </row>
    <row r="10" spans="1:7">
      <c r="A10" s="5"/>
      <c r="B10" s="5" t="s">
        <v>259</v>
      </c>
      <c r="C10" s="5">
        <v>520</v>
      </c>
      <c r="E10" s="5"/>
      <c r="F10" s="5" t="s">
        <v>278</v>
      </c>
      <c r="G10" s="5">
        <v>300</v>
      </c>
    </row>
    <row r="11" spans="1:7">
      <c r="A11" s="5"/>
      <c r="B11" s="5" t="s">
        <v>260</v>
      </c>
      <c r="C11" s="5">
        <v>900</v>
      </c>
      <c r="E11" s="5"/>
      <c r="F11" s="5" t="s">
        <v>278</v>
      </c>
      <c r="G11" s="5">
        <v>250</v>
      </c>
    </row>
    <row r="12" spans="1:7">
      <c r="A12" s="5"/>
      <c r="B12" s="5" t="s">
        <v>261</v>
      </c>
      <c r="C12" s="5">
        <v>1500</v>
      </c>
      <c r="E12" s="5"/>
      <c r="F12" s="5" t="s">
        <v>279</v>
      </c>
      <c r="G12" s="5">
        <v>190</v>
      </c>
    </row>
    <row r="13" spans="1:7">
      <c r="A13" s="5"/>
      <c r="B13" s="5" t="s">
        <v>262</v>
      </c>
      <c r="C13" s="5">
        <v>6600</v>
      </c>
      <c r="E13" s="5"/>
      <c r="F13" s="5" t="s">
        <v>280</v>
      </c>
      <c r="G13" s="5">
        <v>190</v>
      </c>
    </row>
    <row r="14" spans="1:7">
      <c r="A14" s="5"/>
      <c r="B14" s="5" t="s">
        <v>328</v>
      </c>
      <c r="C14" s="5">
        <v>2500</v>
      </c>
      <c r="E14" s="5"/>
      <c r="F14" s="5" t="s">
        <v>281</v>
      </c>
      <c r="G14" s="5">
        <v>1000</v>
      </c>
    </row>
    <row r="15" spans="1:7">
      <c r="A15" s="5"/>
      <c r="B15" s="12" t="s">
        <v>263</v>
      </c>
      <c r="C15" s="5">
        <v>1030</v>
      </c>
      <c r="E15" s="5"/>
      <c r="F15" s="5" t="s">
        <v>282</v>
      </c>
      <c r="G15" s="5">
        <v>1750</v>
      </c>
    </row>
    <row r="16" spans="1:7">
      <c r="A16" s="5"/>
      <c r="B16" s="5" t="s">
        <v>264</v>
      </c>
      <c r="C16" s="5">
        <v>90</v>
      </c>
      <c r="E16" s="5"/>
      <c r="F16" s="5" t="s">
        <v>283</v>
      </c>
      <c r="G16" s="5">
        <v>100</v>
      </c>
    </row>
    <row r="17" spans="1:7">
      <c r="A17" s="5"/>
      <c r="B17" s="5" t="s">
        <v>265</v>
      </c>
      <c r="C17" s="5">
        <v>60</v>
      </c>
      <c r="E17" s="5"/>
      <c r="F17" s="5" t="s">
        <v>284</v>
      </c>
      <c r="G17" s="5">
        <v>200</v>
      </c>
    </row>
    <row r="18" spans="1:7">
      <c r="A18" s="5"/>
      <c r="B18" s="5" t="s">
        <v>266</v>
      </c>
      <c r="C18" s="5">
        <v>340</v>
      </c>
      <c r="E18" s="5"/>
      <c r="F18" s="5" t="s">
        <v>285</v>
      </c>
      <c r="G18" s="5">
        <v>170</v>
      </c>
    </row>
    <row r="19" spans="1:7">
      <c r="A19" s="5"/>
      <c r="B19" s="5" t="s">
        <v>267</v>
      </c>
      <c r="C19" s="5">
        <v>170</v>
      </c>
      <c r="E19" s="5"/>
      <c r="F19" s="5" t="s">
        <v>279</v>
      </c>
      <c r="G19" s="5">
        <v>100</v>
      </c>
    </row>
    <row r="20" spans="1:7">
      <c r="A20" s="5"/>
      <c r="B20" s="5" t="s">
        <v>268</v>
      </c>
      <c r="C20" s="5">
        <v>80</v>
      </c>
      <c r="E20" s="5"/>
      <c r="F20" s="5" t="s">
        <v>286</v>
      </c>
      <c r="G20" s="5">
        <v>80</v>
      </c>
    </row>
    <row r="21" spans="1:7">
      <c r="A21" s="5"/>
      <c r="B21" s="5" t="s">
        <v>269</v>
      </c>
      <c r="C21" s="5">
        <v>160</v>
      </c>
      <c r="E21" s="5"/>
      <c r="F21" s="5" t="s">
        <v>275</v>
      </c>
      <c r="G21" s="5">
        <v>190</v>
      </c>
    </row>
    <row r="22" spans="1:7">
      <c r="A22" s="5"/>
      <c r="B22" s="5" t="s">
        <v>270</v>
      </c>
      <c r="C22" s="5">
        <v>35</v>
      </c>
      <c r="E22" s="5"/>
      <c r="F22" s="5" t="s">
        <v>287</v>
      </c>
      <c r="G22" s="5">
        <v>110</v>
      </c>
    </row>
    <row r="23" spans="1:7">
      <c r="A23" s="5"/>
      <c r="B23" s="5"/>
      <c r="C23" s="5">
        <f>SUM(C2:C22)</f>
        <v>15608</v>
      </c>
      <c r="E23" s="5"/>
      <c r="F23" s="5" t="s">
        <v>288</v>
      </c>
      <c r="G23" s="5">
        <v>40</v>
      </c>
    </row>
    <row r="24" spans="1:7">
      <c r="A24" s="5"/>
      <c r="B24" s="5"/>
      <c r="C24" s="5"/>
      <c r="E24" s="5"/>
      <c r="F24" s="5" t="s">
        <v>289</v>
      </c>
      <c r="G24" s="5">
        <v>120</v>
      </c>
    </row>
    <row r="25" spans="1:7">
      <c r="E25" s="5"/>
      <c r="F25" s="5" t="s">
        <v>290</v>
      </c>
      <c r="G25" s="5">
        <v>150</v>
      </c>
    </row>
    <row r="26" spans="1:7">
      <c r="E26" s="5"/>
      <c r="F26" s="5" t="s">
        <v>291</v>
      </c>
      <c r="G26" s="5">
        <v>280</v>
      </c>
    </row>
    <row r="27" spans="1:7">
      <c r="E27" s="5"/>
      <c r="F27" s="5" t="s">
        <v>292</v>
      </c>
      <c r="G27" s="5">
        <v>160</v>
      </c>
    </row>
    <row r="28" spans="1:7">
      <c r="E28" s="5"/>
      <c r="F28" s="5"/>
      <c r="G28" s="5">
        <f>SUM(G2:G27)</f>
        <v>7520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1"/>
  <sheetViews>
    <sheetView topLeftCell="A18" workbookViewId="0">
      <selection activeCell="C31" sqref="C31"/>
    </sheetView>
  </sheetViews>
  <sheetFormatPr defaultRowHeight="23.25"/>
  <cols>
    <col min="1" max="1" width="7.7109375" style="3" bestFit="1" customWidth="1"/>
    <col min="2" max="2" width="54.140625" style="3" bestFit="1" customWidth="1"/>
    <col min="3" max="3" width="12.7109375" style="3" bestFit="1" customWidth="1"/>
    <col min="4" max="16384" width="9.140625" style="3"/>
  </cols>
  <sheetData>
    <row r="1" spans="1:3">
      <c r="A1" s="5" t="s">
        <v>196</v>
      </c>
      <c r="B1" s="5" t="s">
        <v>197</v>
      </c>
      <c r="C1" s="5" t="s">
        <v>2</v>
      </c>
    </row>
    <row r="2" spans="1:3">
      <c r="A2" s="5"/>
      <c r="B2" s="5" t="s">
        <v>293</v>
      </c>
      <c r="C2" s="5">
        <v>360</v>
      </c>
    </row>
    <row r="3" spans="1:3">
      <c r="A3" s="5"/>
      <c r="B3" s="5" t="s">
        <v>294</v>
      </c>
      <c r="C3" s="5">
        <v>480</v>
      </c>
    </row>
    <row r="4" spans="1:3">
      <c r="A4" s="5"/>
      <c r="B4" s="5" t="s">
        <v>295</v>
      </c>
      <c r="C4" s="5">
        <v>360</v>
      </c>
    </row>
    <row r="5" spans="1:3">
      <c r="A5" s="5"/>
      <c r="B5" s="5" t="s">
        <v>296</v>
      </c>
      <c r="C5" s="5">
        <v>100</v>
      </c>
    </row>
    <row r="6" spans="1:3">
      <c r="A6" s="5"/>
      <c r="B6" s="5" t="s">
        <v>297</v>
      </c>
      <c r="C6" s="5">
        <v>2000</v>
      </c>
    </row>
    <row r="7" spans="1:3">
      <c r="A7" s="5"/>
      <c r="B7" s="5" t="s">
        <v>298</v>
      </c>
      <c r="C7" s="5">
        <v>2000</v>
      </c>
    </row>
    <row r="8" spans="1:3">
      <c r="A8" s="5"/>
      <c r="B8" s="5" t="s">
        <v>282</v>
      </c>
      <c r="C8" s="5">
        <v>560</v>
      </c>
    </row>
    <row r="9" spans="1:3">
      <c r="A9" s="5"/>
      <c r="B9" s="5" t="s">
        <v>299</v>
      </c>
      <c r="C9" s="5">
        <v>480</v>
      </c>
    </row>
    <row r="10" spans="1:3">
      <c r="A10" s="5"/>
      <c r="B10" s="5" t="s">
        <v>300</v>
      </c>
      <c r="C10" s="5">
        <v>440</v>
      </c>
    </row>
    <row r="11" spans="1:3">
      <c r="A11" s="5"/>
      <c r="B11" s="5" t="s">
        <v>301</v>
      </c>
      <c r="C11" s="5">
        <v>200</v>
      </c>
    </row>
    <row r="12" spans="1:3">
      <c r="A12" s="5"/>
      <c r="B12" s="5" t="s">
        <v>302</v>
      </c>
      <c r="C12" s="5">
        <v>600</v>
      </c>
    </row>
    <row r="13" spans="1:3">
      <c r="A13" s="5"/>
      <c r="B13" s="5" t="s">
        <v>231</v>
      </c>
      <c r="C13" s="5">
        <v>50</v>
      </c>
    </row>
    <row r="14" spans="1:3">
      <c r="A14" s="5"/>
      <c r="B14" s="5" t="s">
        <v>302</v>
      </c>
      <c r="C14" s="5">
        <v>300</v>
      </c>
    </row>
    <row r="15" spans="1:3">
      <c r="A15" s="5"/>
      <c r="B15" s="5" t="s">
        <v>286</v>
      </c>
      <c r="C15" s="5">
        <v>460</v>
      </c>
    </row>
    <row r="16" spans="1:3">
      <c r="A16" s="5"/>
      <c r="B16" s="5" t="s">
        <v>303</v>
      </c>
      <c r="C16" s="5">
        <v>500</v>
      </c>
    </row>
    <row r="17" spans="1:3">
      <c r="A17" s="5"/>
      <c r="B17" s="5" t="s">
        <v>304</v>
      </c>
      <c r="C17" s="5">
        <v>1020</v>
      </c>
    </row>
    <row r="18" spans="1:3">
      <c r="A18" s="5"/>
      <c r="B18" s="5" t="s">
        <v>305</v>
      </c>
      <c r="C18" s="5">
        <v>5000</v>
      </c>
    </row>
    <row r="19" spans="1:3">
      <c r="A19" s="5"/>
      <c r="B19" s="5" t="s">
        <v>306</v>
      </c>
      <c r="C19" s="5">
        <v>1100</v>
      </c>
    </row>
    <row r="20" spans="1:3">
      <c r="A20" s="5"/>
      <c r="B20" s="5" t="s">
        <v>307</v>
      </c>
      <c r="C20" s="5">
        <v>450</v>
      </c>
    </row>
    <row r="21" spans="1:3">
      <c r="A21" s="5"/>
      <c r="B21" s="5" t="s">
        <v>308</v>
      </c>
      <c r="C21" s="5">
        <v>500</v>
      </c>
    </row>
    <row r="22" spans="1:3">
      <c r="A22" s="5"/>
      <c r="B22" s="5" t="s">
        <v>309</v>
      </c>
      <c r="C22" s="5">
        <v>200</v>
      </c>
    </row>
    <row r="23" spans="1:3">
      <c r="A23" s="5"/>
      <c r="B23" s="5" t="s">
        <v>310</v>
      </c>
      <c r="C23" s="5">
        <v>4050</v>
      </c>
    </row>
    <row r="24" spans="1:3">
      <c r="A24" s="5"/>
      <c r="B24" s="5" t="s">
        <v>311</v>
      </c>
      <c r="C24" s="5">
        <v>200</v>
      </c>
    </row>
    <row r="25" spans="1:3">
      <c r="A25" s="5"/>
      <c r="B25" s="5" t="s">
        <v>312</v>
      </c>
      <c r="C25" s="5">
        <v>5000</v>
      </c>
    </row>
    <row r="26" spans="1:3">
      <c r="A26" s="5"/>
      <c r="B26" s="5" t="s">
        <v>313</v>
      </c>
      <c r="C26" s="5">
        <v>5600</v>
      </c>
    </row>
    <row r="27" spans="1:3">
      <c r="A27" s="5"/>
      <c r="B27" s="5" t="s">
        <v>314</v>
      </c>
      <c r="C27" s="5">
        <v>1500</v>
      </c>
    </row>
    <row r="28" spans="1:3">
      <c r="A28" s="5"/>
      <c r="B28" s="5" t="s">
        <v>315</v>
      </c>
      <c r="C28" s="5">
        <v>10000</v>
      </c>
    </row>
    <row r="29" spans="1:3">
      <c r="A29" s="5"/>
      <c r="B29" s="5" t="s">
        <v>316</v>
      </c>
      <c r="C29" s="5">
        <v>1100</v>
      </c>
    </row>
    <row r="30" spans="1:3">
      <c r="A30" s="5"/>
      <c r="B30" s="5"/>
      <c r="C30" s="5">
        <f>SUM(C2:C29)</f>
        <v>44610</v>
      </c>
    </row>
    <row r="31" spans="1:3">
      <c r="A31" s="5"/>
      <c r="B31" s="5"/>
      <c r="C31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4"/>
  <sheetViews>
    <sheetView tabSelected="1" workbookViewId="0">
      <selection activeCell="C6" sqref="C6"/>
    </sheetView>
  </sheetViews>
  <sheetFormatPr defaultRowHeight="23.25"/>
  <cols>
    <col min="1" max="2" width="9.140625" style="3"/>
    <col min="3" max="3" width="18.7109375" style="3" bestFit="1" customWidth="1"/>
    <col min="4" max="6" width="9.140625" style="3"/>
    <col min="7" max="7" width="11.5703125" style="3" bestFit="1" customWidth="1"/>
    <col min="8" max="8" width="9.140625" style="3"/>
    <col min="9" max="9" width="10.85546875" style="3" bestFit="1" customWidth="1"/>
    <col min="10" max="10" width="9.140625" style="3"/>
    <col min="11" max="12" width="11.5703125" style="3" bestFit="1" customWidth="1"/>
    <col min="13" max="16384" width="9.140625" style="3"/>
  </cols>
  <sheetData>
    <row r="1" spans="1:12">
      <c r="A1" s="3" t="s">
        <v>325</v>
      </c>
      <c r="E1" s="3" t="s">
        <v>193</v>
      </c>
      <c r="I1" s="3" t="s">
        <v>326</v>
      </c>
    </row>
    <row r="2" spans="1:12">
      <c r="A2" s="5" t="s">
        <v>317</v>
      </c>
      <c r="B2" s="5"/>
      <c r="C2" s="5">
        <v>6514</v>
      </c>
      <c r="E2" s="10" t="s">
        <v>182</v>
      </c>
      <c r="F2" s="10"/>
      <c r="G2" s="5">
        <v>8079</v>
      </c>
      <c r="I2" s="5" t="s">
        <v>317</v>
      </c>
      <c r="J2" s="5"/>
      <c r="K2" s="5">
        <v>166752</v>
      </c>
    </row>
    <row r="3" spans="1:12">
      <c r="A3" s="5" t="s">
        <v>318</v>
      </c>
      <c r="B3" s="5"/>
      <c r="C3" s="5">
        <v>48721</v>
      </c>
      <c r="E3" s="10" t="s">
        <v>183</v>
      </c>
      <c r="F3" s="10"/>
      <c r="G3" s="5">
        <v>9000</v>
      </c>
      <c r="I3" s="5" t="s">
        <v>318</v>
      </c>
      <c r="J3" s="5"/>
      <c r="K3" s="5">
        <v>11001</v>
      </c>
    </row>
    <row r="4" spans="1:12">
      <c r="A4" s="5" t="s">
        <v>319</v>
      </c>
      <c r="B4" s="5"/>
      <c r="C4" s="5">
        <v>26511</v>
      </c>
      <c r="E4" s="10" t="s">
        <v>184</v>
      </c>
      <c r="F4" s="10"/>
      <c r="G4" s="5">
        <v>4221</v>
      </c>
      <c r="I4" s="5" t="s">
        <v>319</v>
      </c>
      <c r="J4" s="5"/>
      <c r="K4" s="5">
        <v>15608</v>
      </c>
    </row>
    <row r="5" spans="1:12">
      <c r="A5" s="5" t="s">
        <v>320</v>
      </c>
      <c r="B5" s="5"/>
      <c r="C5" s="5">
        <v>27769</v>
      </c>
      <c r="E5" s="10" t="s">
        <v>185</v>
      </c>
      <c r="F5" s="10"/>
      <c r="G5" s="5">
        <v>2453</v>
      </c>
      <c r="I5" s="5" t="s">
        <v>320</v>
      </c>
      <c r="J5" s="5"/>
      <c r="K5" s="5">
        <v>7520</v>
      </c>
    </row>
    <row r="6" spans="1:12">
      <c r="A6" s="5" t="s">
        <v>321</v>
      </c>
      <c r="B6" s="5"/>
      <c r="C6" s="5">
        <v>23255</v>
      </c>
      <c r="E6" s="10" t="s">
        <v>186</v>
      </c>
      <c r="F6" s="10"/>
      <c r="G6" s="5">
        <v>5879</v>
      </c>
      <c r="I6" s="5" t="s">
        <v>321</v>
      </c>
      <c r="J6" s="5"/>
      <c r="K6" s="5">
        <v>44610</v>
      </c>
    </row>
    <row r="7" spans="1:12">
      <c r="A7" s="5" t="s">
        <v>322</v>
      </c>
      <c r="B7" s="5"/>
      <c r="C7" s="5">
        <v>23803</v>
      </c>
      <c r="E7" s="10" t="s">
        <v>187</v>
      </c>
      <c r="F7" s="10"/>
      <c r="G7" s="5">
        <v>33800</v>
      </c>
      <c r="I7" s="5"/>
      <c r="J7" s="5"/>
      <c r="K7" s="5">
        <f>SUM(K2:K6)</f>
        <v>245491</v>
      </c>
    </row>
    <row r="8" spans="1:12">
      <c r="A8" s="5" t="s">
        <v>323</v>
      </c>
      <c r="B8" s="5"/>
      <c r="C8" s="5">
        <v>9763</v>
      </c>
      <c r="E8" s="10" t="s">
        <v>188</v>
      </c>
      <c r="F8" s="10"/>
      <c r="G8" s="5">
        <v>9871</v>
      </c>
    </row>
    <row r="9" spans="1:12">
      <c r="A9" s="5" t="s">
        <v>324</v>
      </c>
      <c r="B9" s="5"/>
      <c r="C9" s="5">
        <v>39406</v>
      </c>
      <c r="E9" s="10" t="s">
        <v>189</v>
      </c>
      <c r="F9" s="10"/>
      <c r="G9" s="5">
        <v>13565</v>
      </c>
    </row>
    <row r="10" spans="1:12">
      <c r="A10" s="5"/>
      <c r="B10" s="5"/>
      <c r="C10" s="5">
        <f>SUM(C2:C9)</f>
        <v>205742</v>
      </c>
      <c r="E10" s="10" t="s">
        <v>190</v>
      </c>
      <c r="F10" s="10"/>
      <c r="G10" s="5">
        <v>12816</v>
      </c>
      <c r="I10" s="5" t="s">
        <v>327</v>
      </c>
      <c r="J10" s="5"/>
      <c r="K10" s="5"/>
      <c r="L10" s="5">
        <v>317458</v>
      </c>
    </row>
    <row r="11" spans="1:12">
      <c r="E11" s="10" t="s">
        <v>191</v>
      </c>
      <c r="F11" s="10"/>
      <c r="G11" s="5">
        <v>4560</v>
      </c>
      <c r="I11" s="5" t="s">
        <v>194</v>
      </c>
      <c r="J11" s="5"/>
      <c r="K11" s="5"/>
      <c r="L11" s="5">
        <v>245491</v>
      </c>
    </row>
    <row r="12" spans="1:12">
      <c r="E12" s="10" t="s">
        <v>192</v>
      </c>
      <c r="F12" s="10"/>
      <c r="G12" s="5">
        <v>7472</v>
      </c>
      <c r="I12" s="5" t="s">
        <v>56</v>
      </c>
      <c r="J12" s="5"/>
      <c r="K12" s="5"/>
      <c r="L12" s="5">
        <f>L10-L11</f>
        <v>71967</v>
      </c>
    </row>
    <row r="13" spans="1:12">
      <c r="E13" s="11"/>
      <c r="F13" s="11"/>
      <c r="G13" s="5">
        <f>SUM(G2:G12)</f>
        <v>111716</v>
      </c>
    </row>
    <row r="14" spans="1:12">
      <c r="C14" s="1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Expenses</vt:lpstr>
      <vt:lpstr>Expenses 2</vt:lpstr>
      <vt:lpstr>Sheet6</vt:lpstr>
      <vt:lpstr>Sheet7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Samsung</cp:lastModifiedBy>
  <dcterms:created xsi:type="dcterms:W3CDTF">2023-07-10T06:26:33Z</dcterms:created>
  <dcterms:modified xsi:type="dcterms:W3CDTF">2023-07-24T08:09:19Z</dcterms:modified>
</cp:coreProperties>
</file>